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班团考核总分表" sheetId="1" r:id="rId1"/>
    <sheet name="班团组织工作" sheetId="2" r:id="rId2"/>
    <sheet name="班风学风建设" sheetId="3" r:id="rId3"/>
    <sheet name="文明寝室建设" sheetId="4" r:id="rId4"/>
    <sheet name="活动开展情况" sheetId="5" r:id="rId5"/>
  </sheets>
  <definedNames>
    <definedName name="_xlnm._FilterDatabase" localSheetId="0" hidden="1">班团考核总分表!$A$2:$I$62</definedName>
  </definedNames>
  <calcPr calcId="144525"/>
</workbook>
</file>

<file path=xl/sharedStrings.xml><?xml version="1.0" encoding="utf-8"?>
<sst xmlns="http://schemas.openxmlformats.org/spreadsheetml/2006/main" count="633" uniqueCount="129">
  <si>
    <t>2021-2022学年第一学期班团考核</t>
  </si>
  <si>
    <t>序号</t>
  </si>
  <si>
    <t>18级</t>
  </si>
  <si>
    <t>班团组织工作</t>
  </si>
  <si>
    <t>班风学风建设</t>
  </si>
  <si>
    <t>文明寝室建设</t>
  </si>
  <si>
    <t>活动开展情况</t>
  </si>
  <si>
    <t>总分</t>
  </si>
  <si>
    <t>排名</t>
  </si>
  <si>
    <t>等级</t>
  </si>
  <si>
    <t>备注</t>
  </si>
  <si>
    <t>电信181</t>
  </si>
  <si>
    <t>B</t>
  </si>
  <si>
    <t>无</t>
  </si>
  <si>
    <t>电信182</t>
  </si>
  <si>
    <t>A</t>
  </si>
  <si>
    <t>光源18</t>
  </si>
  <si>
    <t>C</t>
  </si>
  <si>
    <t>机自181</t>
  </si>
  <si>
    <t>机自182</t>
  </si>
  <si>
    <t>机自183</t>
  </si>
  <si>
    <t>计算机181</t>
  </si>
  <si>
    <t>计算机182</t>
  </si>
  <si>
    <t>计算机183</t>
  </si>
  <si>
    <t>数媒18</t>
  </si>
  <si>
    <t>数学181</t>
  </si>
  <si>
    <t>数学182</t>
  </si>
  <si>
    <t>土木18</t>
  </si>
  <si>
    <t>物理18</t>
  </si>
  <si>
    <t>自动化18</t>
  </si>
  <si>
    <t>19级</t>
  </si>
  <si>
    <t>电信191</t>
  </si>
  <si>
    <t>电信192</t>
  </si>
  <si>
    <t>光源19</t>
  </si>
  <si>
    <t>机自191</t>
  </si>
  <si>
    <t>机自192</t>
  </si>
  <si>
    <t>有记过及以上处分，班团考核成绩只能为C</t>
  </si>
  <si>
    <t>计算机191</t>
  </si>
  <si>
    <t>计算机192</t>
  </si>
  <si>
    <t>计算机193</t>
  </si>
  <si>
    <t>数媒19</t>
  </si>
  <si>
    <t>数学191</t>
  </si>
  <si>
    <t>数学192</t>
  </si>
  <si>
    <t>土木19</t>
  </si>
  <si>
    <t>物理19</t>
  </si>
  <si>
    <t>自动化19</t>
  </si>
  <si>
    <t>20级</t>
  </si>
  <si>
    <t>电信201</t>
  </si>
  <si>
    <t>电信202</t>
  </si>
  <si>
    <t>光源20</t>
  </si>
  <si>
    <t>机自201</t>
  </si>
  <si>
    <t>机自202</t>
  </si>
  <si>
    <t>计201</t>
  </si>
  <si>
    <t>计202</t>
  </si>
  <si>
    <t>计203</t>
  </si>
  <si>
    <t>数媒20</t>
  </si>
  <si>
    <t>数学201</t>
  </si>
  <si>
    <t>数学202</t>
  </si>
  <si>
    <t>土木20</t>
  </si>
  <si>
    <t>物理20</t>
  </si>
  <si>
    <t>自动化20</t>
  </si>
  <si>
    <t>21级</t>
  </si>
  <si>
    <t>电信211</t>
  </si>
  <si>
    <t>电信212</t>
  </si>
  <si>
    <t>光源21</t>
  </si>
  <si>
    <t>机自211</t>
  </si>
  <si>
    <t>机自212</t>
  </si>
  <si>
    <t>计211</t>
  </si>
  <si>
    <t>计212</t>
  </si>
  <si>
    <t>计213</t>
  </si>
  <si>
    <t>数媒21</t>
  </si>
  <si>
    <t>数学211</t>
  </si>
  <si>
    <t>数学212</t>
  </si>
  <si>
    <t>土木21</t>
  </si>
  <si>
    <t>物理21</t>
  </si>
  <si>
    <t>自动化21</t>
  </si>
  <si>
    <t>班团组织工作（基础分20分）</t>
  </si>
  <si>
    <t>班团工作计划、总结、班会记录</t>
  </si>
  <si>
    <t>团费、团员证注册、团员信息更新</t>
  </si>
  <si>
    <t>推优工作</t>
  </si>
  <si>
    <t>学生组织例会</t>
  </si>
  <si>
    <t>学生干部</t>
  </si>
  <si>
    <t>青年大学习情况</t>
  </si>
  <si>
    <t>班风学风建设（基础分20分）</t>
  </si>
  <si>
    <t>课堂纪律、旷课、迟到早退</t>
  </si>
  <si>
    <t>学科竞赛和创新创业活动获奖</t>
  </si>
  <si>
    <t>学风先进班级、院级/校级</t>
  </si>
  <si>
    <t>遵守校纪校规、处分记录</t>
  </si>
  <si>
    <t>积极配合学生干部工作</t>
  </si>
  <si>
    <t>计算机201</t>
  </si>
  <si>
    <t>计算机202</t>
  </si>
  <si>
    <t>计算机203</t>
  </si>
  <si>
    <t>计算机211</t>
  </si>
  <si>
    <t>计算机212</t>
  </si>
  <si>
    <t>计算机213</t>
  </si>
  <si>
    <t>文明寝室建设（基础分20分）</t>
  </si>
  <si>
    <t>工学院卫生优寝得分</t>
  </si>
  <si>
    <t>未归、晚归</t>
  </si>
  <si>
    <t>整改、不合格寝室</t>
  </si>
  <si>
    <t>参加活动</t>
  </si>
  <si>
    <t>总计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</si>
  <si>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</si>
  <si>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</si>
  <si>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</si>
  <si>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</si>
  <si>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</si>
  <si>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</si>
  <si>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</si>
  <si>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</si>
  <si>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</si>
  <si>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</si>
  <si>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</si>
  <si>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</si>
  <si>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</si>
  <si>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</si>
  <si>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</si>
  <si>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计191</t>
  </si>
  <si>
    <t>计192</t>
  </si>
  <si>
    <t>计193</t>
  </si>
  <si>
    <t>自动化191</t>
  </si>
  <si>
    <t>自动化201</t>
  </si>
  <si>
    <t>自动化211</t>
  </si>
  <si>
    <t>活动开展情况（基础分20分）</t>
  </si>
  <si>
    <t xml:space="preserve"> 序号</t>
  </si>
  <si>
    <t>主题活动材料</t>
  </si>
  <si>
    <t>参加讲座交流会</t>
  </si>
  <si>
    <t>班级活动被院级校级及以上媒体报道</t>
  </si>
  <si>
    <t>操舞大赛、五月的花海、师生大合唱及其他文艺活动</t>
  </si>
  <si>
    <t>运动会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</si>
</sst>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0.00_);[Red]\(0.00\)"/>
    <numFmt numFmtId="178" formatCode="0_ "/>
    <numFmt numFmtId="179" formatCode="0.0_ "/>
    <numFmt numFmtId="180" formatCode="0.0_);[Red]\(0.0\)"/>
  </numFmts>
  <fonts count="33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SimSun"/>
      <charset val="134"/>
    </font>
    <font>
      <sz val="11"/>
      <name val="宋体"/>
      <charset val="134"/>
      <scheme val="minor"/>
    </font>
    <font>
      <b/>
      <sz val="12"/>
      <color rgb="FF000000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b/>
      <sz val="12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2B2B2B"/>
      </left>
      <right style="thin">
        <color rgb="FF2B2B2B"/>
      </right>
      <top style="thin">
        <color rgb="FF2B2B2B"/>
      </top>
      <bottom style="thin">
        <color rgb="FF2B2B2B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8" fillId="5" borderId="13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30" fillId="26" borderId="14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 wrapText="1"/>
    </xf>
    <xf numFmtId="179" fontId="3" fillId="2" borderId="1" xfId="0" applyNumberFormat="1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179" fontId="9" fillId="0" borderId="1" xfId="0" applyNumberFormat="1" applyFont="1" applyFill="1" applyBorder="1" applyAlignment="1">
      <alignment horizontal="center"/>
    </xf>
    <xf numFmtId="179" fontId="10" fillId="0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80" fontId="11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176" fontId="0" fillId="0" borderId="1" xfId="0" applyNumberForma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2"/>
  <sheetViews>
    <sheetView tabSelected="1" topLeftCell="A43" workbookViewId="0">
      <selection activeCell="G57" sqref="G57"/>
    </sheetView>
  </sheetViews>
  <sheetFormatPr defaultColWidth="8.88888888888889" defaultRowHeight="14.4"/>
  <cols>
    <col min="1" max="1" width="10.2222222222222" customWidth="1"/>
    <col min="2" max="2" width="10.7777777777778" customWidth="1"/>
    <col min="3" max="6" width="14.1111111111111" customWidth="1"/>
    <col min="10" max="10" width="18.6666666666667" customWidth="1"/>
  </cols>
  <sheetData>
    <row r="1" ht="28.2" spans="1:10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</row>
    <row r="2" spans="1:10">
      <c r="A2" s="45" t="s">
        <v>1</v>
      </c>
      <c r="B2" s="45" t="s">
        <v>2</v>
      </c>
      <c r="C2" s="45" t="s">
        <v>3</v>
      </c>
      <c r="D2" s="45" t="s">
        <v>4</v>
      </c>
      <c r="E2" s="45" t="s">
        <v>5</v>
      </c>
      <c r="F2" s="45" t="s">
        <v>6</v>
      </c>
      <c r="G2" s="45" t="s">
        <v>7</v>
      </c>
      <c r="H2" s="45" t="s">
        <v>8</v>
      </c>
      <c r="I2" s="45" t="s">
        <v>9</v>
      </c>
      <c r="J2" s="47" t="s">
        <v>10</v>
      </c>
    </row>
    <row r="3" spans="1:10">
      <c r="A3" s="40">
        <v>1</v>
      </c>
      <c r="B3" s="40" t="s">
        <v>11</v>
      </c>
      <c r="C3" s="46">
        <f>班团组织工作!I3</f>
        <v>0</v>
      </c>
      <c r="D3" s="46">
        <f>班风学风建设!H3</f>
        <v>23</v>
      </c>
      <c r="E3" s="46">
        <f>文明寝室建设!H3</f>
        <v>19</v>
      </c>
      <c r="F3" s="46">
        <f>活动开展情况!H3</f>
        <v>20</v>
      </c>
      <c r="G3" s="46">
        <f>SUM(C3:F3)</f>
        <v>62</v>
      </c>
      <c r="H3" s="46">
        <v>6</v>
      </c>
      <c r="I3" s="46" t="s">
        <v>12</v>
      </c>
      <c r="J3" s="48" t="s">
        <v>13</v>
      </c>
    </row>
    <row r="4" spans="1:10">
      <c r="A4" s="40">
        <v>2</v>
      </c>
      <c r="B4" s="40" t="s">
        <v>14</v>
      </c>
      <c r="C4" s="46">
        <f>班团组织工作!I4</f>
        <v>0</v>
      </c>
      <c r="D4" s="46">
        <f>班风学风建设!H4</f>
        <v>24</v>
      </c>
      <c r="E4" s="46">
        <f>文明寝室建设!H4</f>
        <v>21</v>
      </c>
      <c r="F4" s="46">
        <f>活动开展情况!H4</f>
        <v>20</v>
      </c>
      <c r="G4" s="46">
        <f t="shared" ref="G4:G35" si="0">SUM(C4:F4)</f>
        <v>65</v>
      </c>
      <c r="H4" s="46">
        <v>3</v>
      </c>
      <c r="I4" s="46" t="s">
        <v>15</v>
      </c>
      <c r="J4" s="48" t="s">
        <v>13</v>
      </c>
    </row>
    <row r="5" spans="1:10">
      <c r="A5" s="40">
        <v>3</v>
      </c>
      <c r="B5" s="40" t="s">
        <v>16</v>
      </c>
      <c r="C5" s="46">
        <f>班团组织工作!I5</f>
        <v>0</v>
      </c>
      <c r="D5" s="46">
        <f>班风学风建设!H5</f>
        <v>20</v>
      </c>
      <c r="E5" s="46">
        <f>文明寝室建设!H5</f>
        <v>18</v>
      </c>
      <c r="F5" s="46">
        <f>活动开展情况!H5</f>
        <v>20</v>
      </c>
      <c r="G5" s="46">
        <f t="shared" si="0"/>
        <v>58</v>
      </c>
      <c r="H5" s="46">
        <v>13</v>
      </c>
      <c r="I5" s="46" t="s">
        <v>17</v>
      </c>
      <c r="J5" s="48" t="s">
        <v>13</v>
      </c>
    </row>
    <row r="6" spans="1:10">
      <c r="A6" s="40">
        <v>4</v>
      </c>
      <c r="B6" s="40" t="s">
        <v>18</v>
      </c>
      <c r="C6" s="46">
        <f>班团组织工作!I6</f>
        <v>0</v>
      </c>
      <c r="D6" s="46">
        <f>班风学风建设!H6</f>
        <v>22</v>
      </c>
      <c r="E6" s="46">
        <f>文明寝室建设!H6</f>
        <v>21</v>
      </c>
      <c r="F6" s="46">
        <f>活动开展情况!H6</f>
        <v>20.25</v>
      </c>
      <c r="G6" s="46">
        <f t="shared" si="0"/>
        <v>63.25</v>
      </c>
      <c r="H6" s="46">
        <v>4</v>
      </c>
      <c r="I6" s="46" t="s">
        <v>12</v>
      </c>
      <c r="J6" s="48" t="s">
        <v>13</v>
      </c>
    </row>
    <row r="7" spans="1:10">
      <c r="A7" s="40">
        <v>5</v>
      </c>
      <c r="B7" s="40" t="s">
        <v>19</v>
      </c>
      <c r="C7" s="46">
        <f>班团组织工作!I7</f>
        <v>0</v>
      </c>
      <c r="D7" s="46">
        <f>班风学风建设!H7</f>
        <v>23</v>
      </c>
      <c r="E7" s="46">
        <f>文明寝室建设!H7</f>
        <v>14</v>
      </c>
      <c r="F7" s="46">
        <f>活动开展情况!H7</f>
        <v>21</v>
      </c>
      <c r="G7" s="46">
        <f t="shared" si="0"/>
        <v>58</v>
      </c>
      <c r="H7" s="46">
        <v>14</v>
      </c>
      <c r="I7" s="46" t="s">
        <v>17</v>
      </c>
      <c r="J7" s="48" t="s">
        <v>13</v>
      </c>
    </row>
    <row r="8" spans="1:10">
      <c r="A8" s="40">
        <v>6</v>
      </c>
      <c r="B8" s="40" t="s">
        <v>20</v>
      </c>
      <c r="C8" s="46">
        <f>班团组织工作!I8</f>
        <v>0</v>
      </c>
      <c r="D8" s="46">
        <f>班风学风建设!H8</f>
        <v>25</v>
      </c>
      <c r="E8" s="46">
        <f>文明寝室建设!H8</f>
        <v>18</v>
      </c>
      <c r="F8" s="46">
        <f>活动开展情况!H8</f>
        <v>20</v>
      </c>
      <c r="G8" s="46">
        <f t="shared" si="0"/>
        <v>63</v>
      </c>
      <c r="H8" s="46">
        <v>5</v>
      </c>
      <c r="I8" s="46" t="s">
        <v>12</v>
      </c>
      <c r="J8" s="48" t="s">
        <v>13</v>
      </c>
    </row>
    <row r="9" spans="1:10">
      <c r="A9" s="40">
        <v>7</v>
      </c>
      <c r="B9" s="40" t="s">
        <v>21</v>
      </c>
      <c r="C9" s="46">
        <f>班团组织工作!I9</f>
        <v>0</v>
      </c>
      <c r="D9" s="46">
        <f>班风学风建设!H9</f>
        <v>22</v>
      </c>
      <c r="E9" s="46">
        <f>文明寝室建设!H9</f>
        <v>17</v>
      </c>
      <c r="F9" s="46">
        <f>活动开展情况!H9</f>
        <v>20</v>
      </c>
      <c r="G9" s="46">
        <f t="shared" si="0"/>
        <v>59</v>
      </c>
      <c r="H9" s="46">
        <v>11</v>
      </c>
      <c r="I9" s="46" t="s">
        <v>12</v>
      </c>
      <c r="J9" s="48" t="s">
        <v>13</v>
      </c>
    </row>
    <row r="10" spans="1:10">
      <c r="A10" s="40">
        <v>8</v>
      </c>
      <c r="B10" s="40" t="s">
        <v>22</v>
      </c>
      <c r="C10" s="46">
        <f>班团组织工作!I10</f>
        <v>0</v>
      </c>
      <c r="D10" s="46">
        <f>班风学风建设!H10</f>
        <v>20</v>
      </c>
      <c r="E10" s="46">
        <f>文明寝室建设!H10</f>
        <v>22</v>
      </c>
      <c r="F10" s="46">
        <f>活动开展情况!H10</f>
        <v>20</v>
      </c>
      <c r="G10" s="46">
        <f t="shared" si="0"/>
        <v>62</v>
      </c>
      <c r="H10" s="46">
        <v>7</v>
      </c>
      <c r="I10" s="46" t="s">
        <v>12</v>
      </c>
      <c r="J10" s="48" t="s">
        <v>13</v>
      </c>
    </row>
    <row r="11" spans="1:10">
      <c r="A11" s="40">
        <v>9</v>
      </c>
      <c r="B11" s="40" t="s">
        <v>23</v>
      </c>
      <c r="C11" s="46">
        <f>班团组织工作!I11</f>
        <v>0</v>
      </c>
      <c r="D11" s="46">
        <f>班风学风建设!H11</f>
        <v>22</v>
      </c>
      <c r="E11" s="46">
        <f>文明寝室建设!H11</f>
        <v>17</v>
      </c>
      <c r="F11" s="46">
        <f>活动开展情况!H11</f>
        <v>20</v>
      </c>
      <c r="G11" s="46">
        <f t="shared" si="0"/>
        <v>59</v>
      </c>
      <c r="H11" s="46">
        <v>12</v>
      </c>
      <c r="I11" s="46" t="s">
        <v>12</v>
      </c>
      <c r="J11" s="48" t="s">
        <v>13</v>
      </c>
    </row>
    <row r="12" spans="1:10">
      <c r="A12" s="40">
        <v>10</v>
      </c>
      <c r="B12" s="40" t="s">
        <v>24</v>
      </c>
      <c r="C12" s="46">
        <f>班团组织工作!I12</f>
        <v>0</v>
      </c>
      <c r="D12" s="46">
        <f>班风学风建设!H12</f>
        <v>25</v>
      </c>
      <c r="E12" s="46">
        <f>文明寝室建设!H12</f>
        <v>15</v>
      </c>
      <c r="F12" s="46">
        <f>活动开展情况!H12</f>
        <v>20</v>
      </c>
      <c r="G12" s="46">
        <f t="shared" si="0"/>
        <v>60</v>
      </c>
      <c r="H12" s="46">
        <v>10</v>
      </c>
      <c r="I12" s="46" t="s">
        <v>12</v>
      </c>
      <c r="J12" s="48" t="s">
        <v>13</v>
      </c>
    </row>
    <row r="13" spans="1:10">
      <c r="A13" s="40">
        <v>11</v>
      </c>
      <c r="B13" s="40" t="s">
        <v>25</v>
      </c>
      <c r="C13" s="46">
        <f>班团组织工作!I13</f>
        <v>0</v>
      </c>
      <c r="D13" s="46">
        <f>班风学风建设!H13</f>
        <v>21</v>
      </c>
      <c r="E13" s="46">
        <f>文明寝室建设!H13</f>
        <v>20</v>
      </c>
      <c r="F13" s="46">
        <f>活动开展情况!H13</f>
        <v>20</v>
      </c>
      <c r="G13" s="46">
        <f t="shared" si="0"/>
        <v>61</v>
      </c>
      <c r="H13" s="46">
        <v>9</v>
      </c>
      <c r="I13" s="46" t="s">
        <v>12</v>
      </c>
      <c r="J13" s="48" t="s">
        <v>13</v>
      </c>
    </row>
    <row r="14" spans="1:10">
      <c r="A14" s="40">
        <v>12</v>
      </c>
      <c r="B14" s="40" t="s">
        <v>26</v>
      </c>
      <c r="C14" s="46">
        <f>班团组织工作!I14</f>
        <v>11.4</v>
      </c>
      <c r="D14" s="46">
        <f>班风学风建设!H14</f>
        <v>20</v>
      </c>
      <c r="E14" s="46">
        <f>文明寝室建设!H14</f>
        <v>20</v>
      </c>
      <c r="F14" s="46">
        <f>活动开展情况!H14</f>
        <v>20.25</v>
      </c>
      <c r="G14" s="46">
        <f t="shared" si="0"/>
        <v>71.65</v>
      </c>
      <c r="H14" s="46">
        <v>2</v>
      </c>
      <c r="I14" s="46" t="s">
        <v>15</v>
      </c>
      <c r="J14" s="48" t="s">
        <v>13</v>
      </c>
    </row>
    <row r="15" spans="1:10">
      <c r="A15" s="40">
        <v>13</v>
      </c>
      <c r="B15" s="40" t="s">
        <v>27</v>
      </c>
      <c r="C15" s="46">
        <f>班团组织工作!I15</f>
        <v>0</v>
      </c>
      <c r="D15" s="46">
        <f>班风学风建设!H15</f>
        <v>25</v>
      </c>
      <c r="E15" s="46">
        <f>文明寝室建设!H15</f>
        <v>5</v>
      </c>
      <c r="F15" s="46">
        <f>活动开展情况!H15</f>
        <v>20</v>
      </c>
      <c r="G15" s="46">
        <f t="shared" si="0"/>
        <v>50</v>
      </c>
      <c r="H15" s="46">
        <v>15</v>
      </c>
      <c r="I15" s="46" t="s">
        <v>17</v>
      </c>
      <c r="J15" s="48" t="s">
        <v>13</v>
      </c>
    </row>
    <row r="16" spans="1:10">
      <c r="A16" s="40">
        <v>14</v>
      </c>
      <c r="B16" s="40" t="s">
        <v>28</v>
      </c>
      <c r="C16" s="46">
        <f>班团组织工作!I16</f>
        <v>17.4</v>
      </c>
      <c r="D16" s="46">
        <f>班风学风建设!H16</f>
        <v>20</v>
      </c>
      <c r="E16" s="46">
        <f>文明寝室建设!H16</f>
        <v>17</v>
      </c>
      <c r="F16" s="46">
        <f>活动开展情况!H16</f>
        <v>20</v>
      </c>
      <c r="G16" s="46">
        <f t="shared" si="0"/>
        <v>74.4</v>
      </c>
      <c r="H16" s="46">
        <v>1</v>
      </c>
      <c r="I16" s="46" t="s">
        <v>15</v>
      </c>
      <c r="J16" s="48" t="s">
        <v>13</v>
      </c>
    </row>
    <row r="17" spans="1:10">
      <c r="A17" s="40">
        <v>15</v>
      </c>
      <c r="B17" s="40" t="s">
        <v>29</v>
      </c>
      <c r="C17" s="46">
        <f>班团组织工作!I17</f>
        <v>0</v>
      </c>
      <c r="D17" s="46">
        <f>班风学风建设!H17</f>
        <v>22</v>
      </c>
      <c r="E17" s="46">
        <f>文明寝室建设!H17</f>
        <v>20</v>
      </c>
      <c r="F17" s="46">
        <f>活动开展情况!H17</f>
        <v>20</v>
      </c>
      <c r="G17" s="46">
        <f t="shared" si="0"/>
        <v>62</v>
      </c>
      <c r="H17" s="46">
        <v>8</v>
      </c>
      <c r="I17" s="46" t="s">
        <v>12</v>
      </c>
      <c r="J17" s="48" t="s">
        <v>13</v>
      </c>
    </row>
    <row r="18" spans="1:10">
      <c r="A18" s="46" t="s">
        <v>1</v>
      </c>
      <c r="B18" s="46" t="s">
        <v>30</v>
      </c>
      <c r="C18" s="46" t="s">
        <v>3</v>
      </c>
      <c r="D18" s="46" t="s">
        <v>4</v>
      </c>
      <c r="E18" s="46" t="s">
        <v>5</v>
      </c>
      <c r="F18" s="46" t="s">
        <v>6</v>
      </c>
      <c r="G18" s="46" t="s">
        <v>7</v>
      </c>
      <c r="H18" s="46" t="s">
        <v>8</v>
      </c>
      <c r="I18" s="46" t="s">
        <v>9</v>
      </c>
      <c r="J18" s="48" t="s">
        <v>10</v>
      </c>
    </row>
    <row r="19" spans="1:10">
      <c r="A19" s="40">
        <v>1</v>
      </c>
      <c r="B19" s="40" t="s">
        <v>31</v>
      </c>
      <c r="C19" s="46">
        <f>班团组织工作!I19</f>
        <v>7</v>
      </c>
      <c r="D19" s="46">
        <f>班风学风建设!H19</f>
        <v>25</v>
      </c>
      <c r="E19" s="46">
        <f>文明寝室建设!H19</f>
        <v>20</v>
      </c>
      <c r="F19" s="46">
        <f>活动开展情况!H19</f>
        <v>21.5</v>
      </c>
      <c r="G19" s="46">
        <f t="shared" si="0"/>
        <v>73.5</v>
      </c>
      <c r="H19" s="46">
        <v>6</v>
      </c>
      <c r="I19" s="46" t="s">
        <v>12</v>
      </c>
      <c r="J19" s="48" t="s">
        <v>13</v>
      </c>
    </row>
    <row r="20" spans="1:10">
      <c r="A20" s="40">
        <v>2</v>
      </c>
      <c r="B20" s="40" t="s">
        <v>32</v>
      </c>
      <c r="C20" s="46">
        <f>班团组织工作!I20</f>
        <v>16.6</v>
      </c>
      <c r="D20" s="46">
        <f>班风学风建设!H20</f>
        <v>24</v>
      </c>
      <c r="E20" s="46">
        <f>文明寝室建设!H20</f>
        <v>20</v>
      </c>
      <c r="F20" s="46">
        <f>活动开展情况!H20</f>
        <v>21.5</v>
      </c>
      <c r="G20" s="46">
        <f t="shared" si="0"/>
        <v>82.1</v>
      </c>
      <c r="H20" s="46">
        <v>3</v>
      </c>
      <c r="I20" s="46" t="s">
        <v>15</v>
      </c>
      <c r="J20" s="48" t="s">
        <v>13</v>
      </c>
    </row>
    <row r="21" spans="1:10">
      <c r="A21" s="40">
        <v>3</v>
      </c>
      <c r="B21" s="40" t="s">
        <v>33</v>
      </c>
      <c r="C21" s="46">
        <f>班团组织工作!I21</f>
        <v>18.6</v>
      </c>
      <c r="D21" s="46">
        <f>班风学风建设!H21</f>
        <v>24</v>
      </c>
      <c r="E21" s="46">
        <f>文明寝室建设!H21</f>
        <v>22</v>
      </c>
      <c r="F21" s="46">
        <f>活动开展情况!H21</f>
        <v>21</v>
      </c>
      <c r="G21" s="46">
        <f t="shared" si="0"/>
        <v>85.6</v>
      </c>
      <c r="H21" s="46">
        <v>1</v>
      </c>
      <c r="I21" s="46" t="s">
        <v>15</v>
      </c>
      <c r="J21" s="48" t="s">
        <v>13</v>
      </c>
    </row>
    <row r="22" spans="1:10">
      <c r="A22" s="40">
        <v>4</v>
      </c>
      <c r="B22" s="40" t="s">
        <v>34</v>
      </c>
      <c r="C22" s="46">
        <f>班团组织工作!I22</f>
        <v>19.8</v>
      </c>
      <c r="D22" s="46">
        <f>班风学风建设!H22</f>
        <v>22.5</v>
      </c>
      <c r="E22" s="46">
        <f>文明寝室建设!H22</f>
        <v>20</v>
      </c>
      <c r="F22" s="46">
        <f>活动开展情况!H22</f>
        <v>21</v>
      </c>
      <c r="G22" s="46">
        <f t="shared" si="0"/>
        <v>83.3</v>
      </c>
      <c r="H22" s="46">
        <v>2</v>
      </c>
      <c r="I22" s="46" t="s">
        <v>15</v>
      </c>
      <c r="J22" s="48" t="s">
        <v>13</v>
      </c>
    </row>
    <row r="23" ht="43.2" spans="1:10">
      <c r="A23" s="40">
        <v>5</v>
      </c>
      <c r="B23" s="40" t="s">
        <v>35</v>
      </c>
      <c r="C23" s="46">
        <f>班团组织工作!I23</f>
        <v>0</v>
      </c>
      <c r="D23" s="46">
        <f>班风学风建设!H23</f>
        <v>23</v>
      </c>
      <c r="E23" s="46">
        <f>文明寝室建设!H23</f>
        <v>21</v>
      </c>
      <c r="F23" s="46">
        <f>活动开展情况!H23</f>
        <v>20.5</v>
      </c>
      <c r="G23" s="46">
        <f t="shared" si="0"/>
        <v>64.5</v>
      </c>
      <c r="H23" s="46">
        <v>10</v>
      </c>
      <c r="I23" s="46" t="s">
        <v>17</v>
      </c>
      <c r="J23" s="48" t="s">
        <v>36</v>
      </c>
    </row>
    <row r="24" spans="1:10">
      <c r="A24" s="40">
        <v>6</v>
      </c>
      <c r="B24" s="40" t="s">
        <v>37</v>
      </c>
      <c r="C24" s="46">
        <f>班团组织工作!I24</f>
        <v>0</v>
      </c>
      <c r="D24" s="46">
        <f>班风学风建设!H24</f>
        <v>20</v>
      </c>
      <c r="E24" s="46">
        <f>文明寝室建设!H24</f>
        <v>20</v>
      </c>
      <c r="F24" s="46">
        <f>活动开展情况!H24</f>
        <v>20.75</v>
      </c>
      <c r="G24" s="46">
        <f t="shared" si="0"/>
        <v>60.75</v>
      </c>
      <c r="H24" s="46">
        <v>13</v>
      </c>
      <c r="I24" s="46" t="s">
        <v>17</v>
      </c>
      <c r="J24" s="48" t="s">
        <v>13</v>
      </c>
    </row>
    <row r="25" spans="1:10">
      <c r="A25" s="40">
        <v>7</v>
      </c>
      <c r="B25" s="40" t="s">
        <v>38</v>
      </c>
      <c r="C25" s="46">
        <f>班团组织工作!I25</f>
        <v>0</v>
      </c>
      <c r="D25" s="46">
        <f>班风学风建设!H25</f>
        <v>20</v>
      </c>
      <c r="E25" s="46">
        <f>文明寝室建设!H25</f>
        <v>21.5</v>
      </c>
      <c r="F25" s="46">
        <f>活动开展情况!H25</f>
        <v>21.75</v>
      </c>
      <c r="G25" s="46">
        <f t="shared" si="0"/>
        <v>63.25</v>
      </c>
      <c r="H25" s="46">
        <v>12</v>
      </c>
      <c r="I25" s="46" t="s">
        <v>12</v>
      </c>
      <c r="J25" s="48" t="s">
        <v>13</v>
      </c>
    </row>
    <row r="26" spans="1:10">
      <c r="A26" s="40">
        <v>8</v>
      </c>
      <c r="B26" s="40" t="s">
        <v>39</v>
      </c>
      <c r="C26" s="46">
        <f>班团组织工作!I26</f>
        <v>0</v>
      </c>
      <c r="D26" s="46">
        <f>班风学风建设!H26</f>
        <v>21</v>
      </c>
      <c r="E26" s="46">
        <f>文明寝室建设!H26</f>
        <v>12</v>
      </c>
      <c r="F26" s="46">
        <f>活动开展情况!H26</f>
        <v>20</v>
      </c>
      <c r="G26" s="46">
        <f t="shared" si="0"/>
        <v>53</v>
      </c>
      <c r="H26" s="46">
        <v>14</v>
      </c>
      <c r="I26" s="46" t="s">
        <v>17</v>
      </c>
      <c r="J26" s="48" t="s">
        <v>13</v>
      </c>
    </row>
    <row r="27" spans="1:10">
      <c r="A27" s="40">
        <v>9</v>
      </c>
      <c r="B27" s="40" t="s">
        <v>40</v>
      </c>
      <c r="C27" s="46">
        <f>班团组织工作!I27</f>
        <v>13.1</v>
      </c>
      <c r="D27" s="46">
        <f>班风学风建设!H27</f>
        <v>24</v>
      </c>
      <c r="E27" s="46">
        <f>文明寝室建设!H27</f>
        <v>22</v>
      </c>
      <c r="F27" s="46">
        <f>活动开展情况!H27</f>
        <v>21.75</v>
      </c>
      <c r="G27" s="46">
        <f t="shared" si="0"/>
        <v>80.85</v>
      </c>
      <c r="H27" s="46">
        <v>4</v>
      </c>
      <c r="I27" s="46" t="s">
        <v>12</v>
      </c>
      <c r="J27" s="48" t="s">
        <v>13</v>
      </c>
    </row>
    <row r="28" spans="1:10">
      <c r="A28" s="40">
        <v>10</v>
      </c>
      <c r="B28" s="40" t="s">
        <v>41</v>
      </c>
      <c r="C28" s="46">
        <f>班团组织工作!I28</f>
        <v>19.8</v>
      </c>
      <c r="D28" s="46">
        <f>班风学风建设!H28</f>
        <v>18</v>
      </c>
      <c r="E28" s="46">
        <f>文明寝室建设!H28</f>
        <v>20</v>
      </c>
      <c r="F28" s="46">
        <f>活动开展情况!H28</f>
        <v>21.5</v>
      </c>
      <c r="G28" s="46">
        <f t="shared" si="0"/>
        <v>79.3</v>
      </c>
      <c r="H28" s="46">
        <v>5</v>
      </c>
      <c r="I28" s="46" t="s">
        <v>12</v>
      </c>
      <c r="J28" s="48" t="s">
        <v>13</v>
      </c>
    </row>
    <row r="29" spans="1:10">
      <c r="A29" s="40">
        <v>11</v>
      </c>
      <c r="B29" s="40" t="s">
        <v>42</v>
      </c>
      <c r="C29" s="46">
        <f>班团组织工作!I29</f>
        <v>11.2</v>
      </c>
      <c r="D29" s="46">
        <f>班风学风建设!H29</f>
        <v>11</v>
      </c>
      <c r="E29" s="46">
        <f>文明寝室建设!H29</f>
        <v>20</v>
      </c>
      <c r="F29" s="46">
        <f>活动开展情况!H29</f>
        <v>21.5</v>
      </c>
      <c r="G29" s="46">
        <f t="shared" si="0"/>
        <v>63.7</v>
      </c>
      <c r="H29" s="46">
        <v>11</v>
      </c>
      <c r="I29" s="46" t="s">
        <v>12</v>
      </c>
      <c r="J29" s="48" t="s">
        <v>13</v>
      </c>
    </row>
    <row r="30" spans="1:10">
      <c r="A30" s="40">
        <v>12</v>
      </c>
      <c r="B30" s="40" t="s">
        <v>43</v>
      </c>
      <c r="C30" s="46">
        <f>班团组织工作!I30</f>
        <v>0</v>
      </c>
      <c r="D30" s="46">
        <f>班风学风建设!H30</f>
        <v>25</v>
      </c>
      <c r="E30" s="46">
        <f>文明寝室建设!H30</f>
        <v>24</v>
      </c>
      <c r="F30" s="46">
        <f>活动开展情况!H30</f>
        <v>20.25</v>
      </c>
      <c r="G30" s="46">
        <f t="shared" si="0"/>
        <v>69.25</v>
      </c>
      <c r="H30" s="46">
        <v>8</v>
      </c>
      <c r="I30" s="46" t="s">
        <v>12</v>
      </c>
      <c r="J30" s="48" t="s">
        <v>13</v>
      </c>
    </row>
    <row r="31" spans="1:10">
      <c r="A31" s="40">
        <v>13</v>
      </c>
      <c r="B31" s="40" t="s">
        <v>44</v>
      </c>
      <c r="C31" s="46">
        <f>班团组织工作!I31</f>
        <v>11</v>
      </c>
      <c r="D31" s="46">
        <f>班风学风建设!H31</f>
        <v>16</v>
      </c>
      <c r="E31" s="46">
        <f>文明寝室建设!H31</f>
        <v>20</v>
      </c>
      <c r="F31" s="46">
        <f>活动开展情况!H31</f>
        <v>21.25</v>
      </c>
      <c r="G31" s="46">
        <f t="shared" si="0"/>
        <v>68.25</v>
      </c>
      <c r="H31" s="46">
        <v>9</v>
      </c>
      <c r="I31" s="46" t="s">
        <v>12</v>
      </c>
      <c r="J31" s="48" t="s">
        <v>13</v>
      </c>
    </row>
    <row r="32" spans="1:10">
      <c r="A32" s="40">
        <v>14</v>
      </c>
      <c r="B32" s="40" t="s">
        <v>45</v>
      </c>
      <c r="C32" s="46">
        <f>班团组织工作!I32</f>
        <v>7</v>
      </c>
      <c r="D32" s="46">
        <f>班风学风建设!H32</f>
        <v>25</v>
      </c>
      <c r="E32" s="46">
        <f>文明寝室建设!H32</f>
        <v>20</v>
      </c>
      <c r="F32" s="46">
        <f>活动开展情况!H32</f>
        <v>20</v>
      </c>
      <c r="G32" s="46">
        <f t="shared" si="0"/>
        <v>72</v>
      </c>
      <c r="H32" s="46">
        <v>7</v>
      </c>
      <c r="I32" s="46" t="s">
        <v>12</v>
      </c>
      <c r="J32" s="48" t="s">
        <v>13</v>
      </c>
    </row>
    <row r="33" spans="1:10">
      <c r="A33" s="46" t="s">
        <v>1</v>
      </c>
      <c r="B33" s="46" t="s">
        <v>46</v>
      </c>
      <c r="C33" s="46" t="s">
        <v>3</v>
      </c>
      <c r="D33" s="46" t="s">
        <v>4</v>
      </c>
      <c r="E33" s="46" t="s">
        <v>5</v>
      </c>
      <c r="F33" s="46" t="s">
        <v>6</v>
      </c>
      <c r="G33" s="46" t="s">
        <v>7</v>
      </c>
      <c r="H33" s="46" t="s">
        <v>8</v>
      </c>
      <c r="I33" s="46" t="s">
        <v>9</v>
      </c>
      <c r="J33" s="48" t="s">
        <v>10</v>
      </c>
    </row>
    <row r="34" spans="1:10">
      <c r="A34" s="40">
        <v>1</v>
      </c>
      <c r="B34" s="40" t="s">
        <v>47</v>
      </c>
      <c r="C34" s="46">
        <f>班团组织工作!I34</f>
        <v>20.1</v>
      </c>
      <c r="D34" s="46">
        <f>班风学风建设!H34</f>
        <v>23</v>
      </c>
      <c r="E34" s="46">
        <f>文明寝室建设!H34</f>
        <v>19</v>
      </c>
      <c r="F34" s="46">
        <f>活动开展情况!H34</f>
        <v>26</v>
      </c>
      <c r="G34" s="46">
        <f t="shared" si="0"/>
        <v>88.1</v>
      </c>
      <c r="H34" s="46">
        <v>3</v>
      </c>
      <c r="I34" s="46" t="s">
        <v>15</v>
      </c>
      <c r="J34" s="48" t="s">
        <v>13</v>
      </c>
    </row>
    <row r="35" spans="1:10">
      <c r="A35" s="40">
        <v>2</v>
      </c>
      <c r="B35" s="40" t="s">
        <v>48</v>
      </c>
      <c r="C35" s="46">
        <f>班团组织工作!I35</f>
        <v>16.6</v>
      </c>
      <c r="D35" s="46">
        <f>班风学风建设!H35</f>
        <v>23</v>
      </c>
      <c r="E35" s="46">
        <f>文明寝室建设!H35</f>
        <v>23.5</v>
      </c>
      <c r="F35" s="46">
        <f>活动开展情况!H35</f>
        <v>26</v>
      </c>
      <c r="G35" s="46">
        <f t="shared" si="0"/>
        <v>89.1</v>
      </c>
      <c r="H35" s="46">
        <v>1</v>
      </c>
      <c r="I35" s="46" t="s">
        <v>15</v>
      </c>
      <c r="J35" s="48" t="s">
        <v>13</v>
      </c>
    </row>
    <row r="36" spans="1:10">
      <c r="A36" s="40">
        <v>3</v>
      </c>
      <c r="B36" s="40" t="s">
        <v>49</v>
      </c>
      <c r="C36" s="46">
        <f>班团组织工作!I36</f>
        <v>18.1</v>
      </c>
      <c r="D36" s="46">
        <f>班风学风建设!H36</f>
        <v>23</v>
      </c>
      <c r="E36" s="46">
        <f>文明寝室建设!H36</f>
        <v>17</v>
      </c>
      <c r="F36" s="46">
        <f>活动开展情况!H36</f>
        <v>24.5</v>
      </c>
      <c r="G36" s="46">
        <f t="shared" ref="G36:G62" si="1">SUM(C36:F36)</f>
        <v>82.6</v>
      </c>
      <c r="H36" s="46">
        <v>6</v>
      </c>
      <c r="I36" s="46" t="s">
        <v>12</v>
      </c>
      <c r="J36" s="48" t="s">
        <v>13</v>
      </c>
    </row>
    <row r="37" spans="1:10">
      <c r="A37" s="40">
        <v>4</v>
      </c>
      <c r="B37" s="40" t="s">
        <v>50</v>
      </c>
      <c r="C37" s="46">
        <f>班团组织工作!I37</f>
        <v>18.6</v>
      </c>
      <c r="D37" s="46">
        <f>班风学风建设!H37</f>
        <v>21</v>
      </c>
      <c r="E37" s="46">
        <f>文明寝室建设!H37</f>
        <v>20</v>
      </c>
      <c r="F37" s="46">
        <f>活动开展情况!H37</f>
        <v>21.5</v>
      </c>
      <c r="G37" s="46">
        <f t="shared" si="1"/>
        <v>81.1</v>
      </c>
      <c r="H37" s="46">
        <v>7</v>
      </c>
      <c r="I37" s="46" t="s">
        <v>12</v>
      </c>
      <c r="J37" s="48" t="s">
        <v>13</v>
      </c>
    </row>
    <row r="38" spans="1:10">
      <c r="A38" s="40">
        <v>5</v>
      </c>
      <c r="B38" s="40" t="s">
        <v>51</v>
      </c>
      <c r="C38" s="46">
        <f>班团组织工作!I38</f>
        <v>15.7</v>
      </c>
      <c r="D38" s="46">
        <f>班风学风建设!H38</f>
        <v>0</v>
      </c>
      <c r="E38" s="46">
        <f>文明寝室建设!H38</f>
        <v>17</v>
      </c>
      <c r="F38" s="46">
        <f>活动开展情况!H38</f>
        <v>21.5</v>
      </c>
      <c r="G38" s="46">
        <f t="shared" si="1"/>
        <v>54.2</v>
      </c>
      <c r="H38" s="46">
        <v>14</v>
      </c>
      <c r="I38" s="46" t="s">
        <v>17</v>
      </c>
      <c r="J38" s="48" t="s">
        <v>13</v>
      </c>
    </row>
    <row r="39" spans="1:10">
      <c r="A39" s="40">
        <v>6</v>
      </c>
      <c r="B39" s="40" t="s">
        <v>52</v>
      </c>
      <c r="C39" s="46">
        <f>班团组织工作!I39</f>
        <v>7.7</v>
      </c>
      <c r="D39" s="46">
        <f>班风学风建设!H39</f>
        <v>21</v>
      </c>
      <c r="E39" s="46">
        <f>文明寝室建设!H39</f>
        <v>16</v>
      </c>
      <c r="F39" s="46">
        <f>活动开展情况!H39</f>
        <v>24.25</v>
      </c>
      <c r="G39" s="46">
        <f t="shared" si="1"/>
        <v>68.95</v>
      </c>
      <c r="H39" s="46">
        <v>10</v>
      </c>
      <c r="I39" s="46" t="s">
        <v>12</v>
      </c>
      <c r="J39" s="48" t="s">
        <v>13</v>
      </c>
    </row>
    <row r="40" spans="1:10">
      <c r="A40" s="40">
        <v>7</v>
      </c>
      <c r="B40" s="40" t="s">
        <v>53</v>
      </c>
      <c r="C40" s="46">
        <f>班团组织工作!I40</f>
        <v>15.6</v>
      </c>
      <c r="D40" s="46">
        <f>班风学风建设!H40</f>
        <v>18</v>
      </c>
      <c r="E40" s="46">
        <f>文明寝室建设!H40</f>
        <v>20.5</v>
      </c>
      <c r="F40" s="46">
        <f>活动开展情况!H40</f>
        <v>20.5</v>
      </c>
      <c r="G40" s="46">
        <f t="shared" si="1"/>
        <v>74.6</v>
      </c>
      <c r="H40" s="46">
        <v>9</v>
      </c>
      <c r="I40" s="46" t="s">
        <v>12</v>
      </c>
      <c r="J40" s="48" t="s">
        <v>13</v>
      </c>
    </row>
    <row r="41" spans="1:10">
      <c r="A41" s="40">
        <v>8</v>
      </c>
      <c r="B41" s="40" t="s">
        <v>54</v>
      </c>
      <c r="C41" s="46">
        <f>班团组织工作!I41</f>
        <v>0</v>
      </c>
      <c r="D41" s="46">
        <f>班风学风建设!H41</f>
        <v>18</v>
      </c>
      <c r="E41" s="46">
        <f>文明寝室建设!H41</f>
        <v>20</v>
      </c>
      <c r="F41" s="46">
        <f>活动开展情况!H41</f>
        <v>23.25</v>
      </c>
      <c r="G41" s="46">
        <f t="shared" si="1"/>
        <v>61.25</v>
      </c>
      <c r="H41" s="46">
        <v>13</v>
      </c>
      <c r="I41" s="46" t="s">
        <v>17</v>
      </c>
      <c r="J41" s="48" t="s">
        <v>13</v>
      </c>
    </row>
    <row r="42" spans="1:10">
      <c r="A42" s="40">
        <v>9</v>
      </c>
      <c r="B42" s="40" t="s">
        <v>55</v>
      </c>
      <c r="C42" s="46">
        <f>班团组织工作!I42</f>
        <v>13.3</v>
      </c>
      <c r="D42" s="46">
        <f>班风学风建设!H42</f>
        <v>18</v>
      </c>
      <c r="E42" s="46">
        <f>文明寝室建设!H42</f>
        <v>14</v>
      </c>
      <c r="F42" s="46">
        <f>活动开展情况!H42</f>
        <v>22.75</v>
      </c>
      <c r="G42" s="46">
        <f t="shared" si="1"/>
        <v>68.05</v>
      </c>
      <c r="H42" s="46">
        <v>11</v>
      </c>
      <c r="I42" s="46" t="s">
        <v>12</v>
      </c>
      <c r="J42" s="48" t="s">
        <v>13</v>
      </c>
    </row>
    <row r="43" spans="1:10">
      <c r="A43" s="40">
        <v>10</v>
      </c>
      <c r="B43" s="40" t="s">
        <v>56</v>
      </c>
      <c r="C43" s="46">
        <f>班团组织工作!I43</f>
        <v>18.7</v>
      </c>
      <c r="D43" s="46">
        <f>班风学风建设!H43</f>
        <v>16</v>
      </c>
      <c r="E43" s="46">
        <f>文明寝室建设!H43</f>
        <v>20</v>
      </c>
      <c r="F43" s="46">
        <f>活动开展情况!H43</f>
        <v>31.25</v>
      </c>
      <c r="G43" s="46">
        <f t="shared" si="1"/>
        <v>85.95</v>
      </c>
      <c r="H43" s="46">
        <v>4</v>
      </c>
      <c r="I43" s="46" t="s">
        <v>12</v>
      </c>
      <c r="J43" s="48" t="s">
        <v>13</v>
      </c>
    </row>
    <row r="44" spans="1:10">
      <c r="A44" s="40">
        <v>11</v>
      </c>
      <c r="B44" s="40" t="s">
        <v>57</v>
      </c>
      <c r="C44" s="46">
        <f>班团组织工作!I44</f>
        <v>22.5</v>
      </c>
      <c r="D44" s="46">
        <f>班风学风建设!H44</f>
        <v>16.5</v>
      </c>
      <c r="E44" s="46">
        <f>文明寝室建设!H44</f>
        <v>21.5</v>
      </c>
      <c r="F44" s="46">
        <f>活动开展情况!H44</f>
        <v>23.25</v>
      </c>
      <c r="G44" s="46">
        <f t="shared" si="1"/>
        <v>83.75</v>
      </c>
      <c r="H44" s="46">
        <v>5</v>
      </c>
      <c r="I44" s="46" t="s">
        <v>12</v>
      </c>
      <c r="J44" s="48" t="s">
        <v>13</v>
      </c>
    </row>
    <row r="45" spans="1:10">
      <c r="A45" s="40">
        <v>12</v>
      </c>
      <c r="B45" s="40" t="s">
        <v>58</v>
      </c>
      <c r="C45" s="46">
        <f>班团组织工作!I45</f>
        <v>0</v>
      </c>
      <c r="D45" s="46">
        <f>班风学风建设!H45</f>
        <v>20</v>
      </c>
      <c r="E45" s="46">
        <f>文明寝室建设!H45</f>
        <v>20</v>
      </c>
      <c r="F45" s="46">
        <f>活动开展情况!H45</f>
        <v>21.75</v>
      </c>
      <c r="G45" s="46">
        <f t="shared" si="1"/>
        <v>61.75</v>
      </c>
      <c r="H45" s="46">
        <v>12</v>
      </c>
      <c r="I45" s="46" t="s">
        <v>17</v>
      </c>
      <c r="J45" s="48" t="s">
        <v>13</v>
      </c>
    </row>
    <row r="46" spans="1:10">
      <c r="A46" s="40">
        <v>13</v>
      </c>
      <c r="B46" s="40" t="s">
        <v>59</v>
      </c>
      <c r="C46" s="46">
        <f>班团组织工作!I46</f>
        <v>13.8</v>
      </c>
      <c r="D46" s="46">
        <f>班风学风建设!H46</f>
        <v>21</v>
      </c>
      <c r="E46" s="46">
        <f>文明寝室建设!H46</f>
        <v>20</v>
      </c>
      <c r="F46" s="46">
        <f>活动开展情况!H46</f>
        <v>21.75</v>
      </c>
      <c r="G46" s="46">
        <f t="shared" si="1"/>
        <v>76.55</v>
      </c>
      <c r="H46" s="46">
        <v>8</v>
      </c>
      <c r="I46" s="46" t="s">
        <v>12</v>
      </c>
      <c r="J46" s="48" t="s">
        <v>13</v>
      </c>
    </row>
    <row r="47" spans="1:10">
      <c r="A47" s="40">
        <v>14</v>
      </c>
      <c r="B47" s="40" t="s">
        <v>60</v>
      </c>
      <c r="C47" s="46">
        <f>班团组织工作!I47</f>
        <v>19.2</v>
      </c>
      <c r="D47" s="46">
        <f>班风学风建设!H47</f>
        <v>20</v>
      </c>
      <c r="E47" s="46">
        <f>文明寝室建设!H47</f>
        <v>24</v>
      </c>
      <c r="F47" s="46">
        <f>活动开展情况!H47</f>
        <v>25.75</v>
      </c>
      <c r="G47" s="46">
        <f t="shared" si="1"/>
        <v>88.95</v>
      </c>
      <c r="H47" s="46">
        <v>2</v>
      </c>
      <c r="I47" s="46" t="s">
        <v>15</v>
      </c>
      <c r="J47" s="48" t="s">
        <v>13</v>
      </c>
    </row>
    <row r="48" spans="1:10">
      <c r="A48" s="46" t="s">
        <v>1</v>
      </c>
      <c r="B48" s="46" t="s">
        <v>61</v>
      </c>
      <c r="C48" s="46" t="s">
        <v>3</v>
      </c>
      <c r="D48" s="46" t="s">
        <v>4</v>
      </c>
      <c r="E48" s="46" t="s">
        <v>5</v>
      </c>
      <c r="F48" s="46" t="s">
        <v>6</v>
      </c>
      <c r="G48" s="46" t="s">
        <v>7</v>
      </c>
      <c r="H48" s="46" t="s">
        <v>8</v>
      </c>
      <c r="I48" s="46" t="s">
        <v>9</v>
      </c>
      <c r="J48" s="48" t="s">
        <v>10</v>
      </c>
    </row>
    <row r="49" spans="1:10">
      <c r="A49" s="40">
        <v>1</v>
      </c>
      <c r="B49" s="40" t="s">
        <v>62</v>
      </c>
      <c r="C49" s="46">
        <f>班团组织工作!I49</f>
        <v>16.8</v>
      </c>
      <c r="D49" s="46">
        <f>班风学风建设!H49</f>
        <v>9</v>
      </c>
      <c r="E49" s="46">
        <f>文明寝室建设!H49</f>
        <v>19</v>
      </c>
      <c r="F49" s="46">
        <f>活动开展情况!H49</f>
        <v>22.5</v>
      </c>
      <c r="G49" s="46">
        <f t="shared" si="1"/>
        <v>67.3</v>
      </c>
      <c r="H49" s="40">
        <v>9</v>
      </c>
      <c r="I49" s="46" t="s">
        <v>12</v>
      </c>
      <c r="J49" s="48" t="s">
        <v>13</v>
      </c>
    </row>
    <row r="50" spans="1:10">
      <c r="A50" s="40">
        <v>2</v>
      </c>
      <c r="B50" s="40" t="s">
        <v>63</v>
      </c>
      <c r="C50" s="46">
        <f>班团组织工作!I50</f>
        <v>13</v>
      </c>
      <c r="D50" s="46">
        <f>班风学风建设!H50</f>
        <v>12.5</v>
      </c>
      <c r="E50" s="46">
        <f>文明寝室建设!H50</f>
        <v>24.5</v>
      </c>
      <c r="F50" s="46">
        <f>活动开展情况!H50</f>
        <v>23.75</v>
      </c>
      <c r="G50" s="46">
        <f t="shared" si="1"/>
        <v>73.75</v>
      </c>
      <c r="H50" s="40">
        <v>4</v>
      </c>
      <c r="I50" s="46" t="s">
        <v>12</v>
      </c>
      <c r="J50" s="48" t="s">
        <v>13</v>
      </c>
    </row>
    <row r="51" spans="1:10">
      <c r="A51" s="40">
        <v>3</v>
      </c>
      <c r="B51" s="40" t="s">
        <v>64</v>
      </c>
      <c r="C51" s="46">
        <f>班团组织工作!I51</f>
        <v>17.4</v>
      </c>
      <c r="D51" s="46">
        <f>班风学风建设!H51</f>
        <v>9.5</v>
      </c>
      <c r="E51" s="46">
        <f>文明寝室建设!H51</f>
        <v>21</v>
      </c>
      <c r="F51" s="46">
        <f>活动开展情况!H51</f>
        <v>32</v>
      </c>
      <c r="G51" s="46">
        <f t="shared" si="1"/>
        <v>79.9</v>
      </c>
      <c r="H51" s="40">
        <v>1</v>
      </c>
      <c r="I51" s="46" t="s">
        <v>15</v>
      </c>
      <c r="J51" s="48" t="s">
        <v>13</v>
      </c>
    </row>
    <row r="52" spans="1:10">
      <c r="A52" s="40">
        <v>4</v>
      </c>
      <c r="B52" s="40" t="s">
        <v>65</v>
      </c>
      <c r="C52" s="46">
        <f>班团组织工作!I52</f>
        <v>13.4</v>
      </c>
      <c r="D52" s="46">
        <f>班风学风建设!H52</f>
        <v>2</v>
      </c>
      <c r="E52" s="46">
        <f>文明寝室建设!H52</f>
        <v>19</v>
      </c>
      <c r="F52" s="46">
        <f>活动开展情况!H52</f>
        <v>23.25</v>
      </c>
      <c r="G52" s="46">
        <f t="shared" si="1"/>
        <v>57.65</v>
      </c>
      <c r="H52" s="40">
        <v>13</v>
      </c>
      <c r="I52" s="46" t="s">
        <v>17</v>
      </c>
      <c r="J52" s="48" t="s">
        <v>13</v>
      </c>
    </row>
    <row r="53" spans="1:10">
      <c r="A53" s="40">
        <v>5</v>
      </c>
      <c r="B53" s="40" t="s">
        <v>66</v>
      </c>
      <c r="C53" s="46">
        <f>班团组织工作!I53</f>
        <v>8.2</v>
      </c>
      <c r="D53" s="46">
        <f>班风学风建设!H53</f>
        <v>0</v>
      </c>
      <c r="E53" s="46">
        <f>文明寝室建设!H53</f>
        <v>21</v>
      </c>
      <c r="F53" s="46">
        <f>活动开展情况!H53</f>
        <v>23.75</v>
      </c>
      <c r="G53" s="46">
        <f t="shared" si="1"/>
        <v>52.95</v>
      </c>
      <c r="H53" s="40">
        <v>14</v>
      </c>
      <c r="I53" s="46" t="s">
        <v>17</v>
      </c>
      <c r="J53" s="48" t="s">
        <v>13</v>
      </c>
    </row>
    <row r="54" spans="1:10">
      <c r="A54" s="40">
        <v>6</v>
      </c>
      <c r="B54" s="40" t="s">
        <v>67</v>
      </c>
      <c r="C54" s="46">
        <f>班团组织工作!I54</f>
        <v>17.4</v>
      </c>
      <c r="D54" s="46">
        <f>班风学风建设!H54</f>
        <v>2</v>
      </c>
      <c r="E54" s="46">
        <f>文明寝室建设!H54</f>
        <v>24</v>
      </c>
      <c r="F54" s="46">
        <f>活动开展情况!H54</f>
        <v>28</v>
      </c>
      <c r="G54" s="46">
        <f t="shared" si="1"/>
        <v>71.4</v>
      </c>
      <c r="H54" s="40">
        <v>7</v>
      </c>
      <c r="I54" s="46" t="s">
        <v>12</v>
      </c>
      <c r="J54" s="48" t="s">
        <v>13</v>
      </c>
    </row>
    <row r="55" spans="1:10">
      <c r="A55" s="40">
        <v>7</v>
      </c>
      <c r="B55" s="40" t="s">
        <v>68</v>
      </c>
      <c r="C55" s="46">
        <f>班团组织工作!I55</f>
        <v>17.2</v>
      </c>
      <c r="D55" s="46">
        <f>班风学风建设!H55</f>
        <v>0</v>
      </c>
      <c r="E55" s="46">
        <f>文明寝室建设!H55</f>
        <v>24.5</v>
      </c>
      <c r="F55" s="46">
        <f>活动开展情况!H55</f>
        <v>24.25</v>
      </c>
      <c r="G55" s="46">
        <f t="shared" si="1"/>
        <v>65.95</v>
      </c>
      <c r="H55" s="40">
        <v>11</v>
      </c>
      <c r="I55" s="46" t="s">
        <v>12</v>
      </c>
      <c r="J55" s="48" t="s">
        <v>13</v>
      </c>
    </row>
    <row r="56" spans="1:10">
      <c r="A56" s="40">
        <v>8</v>
      </c>
      <c r="B56" s="40" t="s">
        <v>69</v>
      </c>
      <c r="C56" s="46">
        <f>班团组织工作!I56</f>
        <v>14.4</v>
      </c>
      <c r="D56" s="46">
        <f>班风学风建设!H56</f>
        <v>7</v>
      </c>
      <c r="E56" s="46">
        <f>文明寝室建设!H56</f>
        <v>24</v>
      </c>
      <c r="F56" s="46">
        <f>活动开展情况!H56</f>
        <v>26.25</v>
      </c>
      <c r="G56" s="46">
        <f t="shared" si="1"/>
        <v>71.65</v>
      </c>
      <c r="H56" s="40">
        <v>5</v>
      </c>
      <c r="I56" s="46" t="s">
        <v>12</v>
      </c>
      <c r="J56" s="48" t="s">
        <v>13</v>
      </c>
    </row>
    <row r="57" spans="1:10">
      <c r="A57" s="40">
        <v>9</v>
      </c>
      <c r="B57" s="40" t="s">
        <v>70</v>
      </c>
      <c r="C57" s="46">
        <f>班团组织工作!I57</f>
        <v>17.2</v>
      </c>
      <c r="D57" s="46">
        <f>班风学风建设!H57</f>
        <v>0</v>
      </c>
      <c r="E57" s="46">
        <f>文明寝室建设!H57</f>
        <v>22</v>
      </c>
      <c r="F57" s="46">
        <f>活动开展情况!H57</f>
        <v>28</v>
      </c>
      <c r="G57" s="46">
        <f t="shared" si="1"/>
        <v>67.2</v>
      </c>
      <c r="H57" s="40">
        <v>10</v>
      </c>
      <c r="I57" s="46" t="s">
        <v>12</v>
      </c>
      <c r="J57" s="48" t="s">
        <v>13</v>
      </c>
    </row>
    <row r="58" spans="1:10">
      <c r="A58" s="40">
        <v>10</v>
      </c>
      <c r="B58" s="40" t="s">
        <v>71</v>
      </c>
      <c r="C58" s="46">
        <f>班团组织工作!I58</f>
        <v>15.2</v>
      </c>
      <c r="D58" s="46">
        <f>班风学风建设!H58</f>
        <v>9</v>
      </c>
      <c r="E58" s="46">
        <f>文明寝室建设!H58</f>
        <v>23</v>
      </c>
      <c r="F58" s="46">
        <f>活动开展情况!H58</f>
        <v>24.25</v>
      </c>
      <c r="G58" s="46">
        <f t="shared" si="1"/>
        <v>71.45</v>
      </c>
      <c r="H58" s="40">
        <v>6</v>
      </c>
      <c r="I58" s="46" t="s">
        <v>12</v>
      </c>
      <c r="J58" s="48" t="s">
        <v>13</v>
      </c>
    </row>
    <row r="59" spans="1:10">
      <c r="A59" s="40">
        <v>11</v>
      </c>
      <c r="B59" s="40" t="s">
        <v>72</v>
      </c>
      <c r="C59" s="46">
        <f>班团组织工作!I59</f>
        <v>14.8</v>
      </c>
      <c r="D59" s="46">
        <f>班风学风建设!H59</f>
        <v>11</v>
      </c>
      <c r="E59" s="46">
        <f>文明寝室建设!H59</f>
        <v>23</v>
      </c>
      <c r="F59" s="46">
        <f>活动开展情况!H59</f>
        <v>28.75</v>
      </c>
      <c r="G59" s="46">
        <f t="shared" si="1"/>
        <v>77.55</v>
      </c>
      <c r="H59" s="40">
        <v>2</v>
      </c>
      <c r="I59" s="46" t="s">
        <v>15</v>
      </c>
      <c r="J59" s="48" t="s">
        <v>13</v>
      </c>
    </row>
    <row r="60" spans="1:10">
      <c r="A60" s="40">
        <v>12</v>
      </c>
      <c r="B60" s="40" t="s">
        <v>73</v>
      </c>
      <c r="C60" s="46">
        <f>班团组织工作!I60</f>
        <v>12</v>
      </c>
      <c r="D60" s="46">
        <f>班风学风建设!H60</f>
        <v>0</v>
      </c>
      <c r="E60" s="46">
        <f>文明寝室建设!H60</f>
        <v>23</v>
      </c>
      <c r="F60" s="46">
        <f>活动开展情况!H60</f>
        <v>22.75</v>
      </c>
      <c r="G60" s="46">
        <f t="shared" si="1"/>
        <v>57.75</v>
      </c>
      <c r="H60" s="40">
        <v>12</v>
      </c>
      <c r="I60" s="46" t="s">
        <v>12</v>
      </c>
      <c r="J60" s="48" t="s">
        <v>13</v>
      </c>
    </row>
    <row r="61" spans="1:10">
      <c r="A61" s="40">
        <v>13</v>
      </c>
      <c r="B61" s="40" t="s">
        <v>74</v>
      </c>
      <c r="C61" s="46">
        <f>班团组织工作!I61</f>
        <v>18.4</v>
      </c>
      <c r="D61" s="46">
        <f>班风学风建设!H61</f>
        <v>14.5</v>
      </c>
      <c r="E61" s="46">
        <f>文明寝室建设!H61</f>
        <v>20</v>
      </c>
      <c r="F61" s="46">
        <f>活动开展情况!H61</f>
        <v>24.25</v>
      </c>
      <c r="G61" s="46">
        <f t="shared" si="1"/>
        <v>77.15</v>
      </c>
      <c r="H61" s="40">
        <v>3</v>
      </c>
      <c r="I61" s="46" t="s">
        <v>15</v>
      </c>
      <c r="J61" s="48" t="s">
        <v>13</v>
      </c>
    </row>
    <row r="62" ht="43.2" spans="1:10">
      <c r="A62" s="40">
        <v>14</v>
      </c>
      <c r="B62" s="40" t="s">
        <v>75</v>
      </c>
      <c r="C62" s="46">
        <f>班团组织工作!I62</f>
        <v>14.2</v>
      </c>
      <c r="D62" s="46">
        <f>班风学风建设!H62</f>
        <v>10</v>
      </c>
      <c r="E62" s="46">
        <f>文明寝室建设!H62</f>
        <v>24</v>
      </c>
      <c r="F62" s="46">
        <f>活动开展情况!H62</f>
        <v>22.5</v>
      </c>
      <c r="G62" s="46">
        <f t="shared" si="1"/>
        <v>70.7</v>
      </c>
      <c r="H62" s="40">
        <v>8</v>
      </c>
      <c r="I62" s="46" t="s">
        <v>17</v>
      </c>
      <c r="J62" s="48" t="s">
        <v>36</v>
      </c>
    </row>
  </sheetData>
  <autoFilter ref="A2:I62">
    <extLst/>
  </autoFilter>
  <mergeCells count="1">
    <mergeCell ref="A1:J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2"/>
  <sheetViews>
    <sheetView topLeftCell="A43" workbookViewId="0">
      <selection activeCell="A3" sqref="A3:B17"/>
    </sheetView>
  </sheetViews>
  <sheetFormatPr defaultColWidth="8.88888888888889" defaultRowHeight="14.4"/>
  <cols>
    <col min="1" max="1" width="9.11111111111111" customWidth="1"/>
    <col min="2" max="2" width="10.7777777777778" customWidth="1"/>
    <col min="8" max="8" width="16.4444444444444" customWidth="1"/>
  </cols>
  <sheetData>
    <row r="1" spans="1:9">
      <c r="A1" s="38" t="s">
        <v>76</v>
      </c>
      <c r="B1" s="39"/>
      <c r="C1" s="39"/>
      <c r="D1" s="39"/>
      <c r="E1" s="39"/>
      <c r="F1" s="39"/>
      <c r="G1" s="39"/>
      <c r="H1" s="39"/>
      <c r="I1" s="42"/>
    </row>
    <row r="2" spans="1:9">
      <c r="A2" s="40" t="s">
        <v>1</v>
      </c>
      <c r="B2" s="40" t="s">
        <v>2</v>
      </c>
      <c r="C2" s="40" t="s">
        <v>77</v>
      </c>
      <c r="D2" s="40" t="s">
        <v>78</v>
      </c>
      <c r="E2" s="40" t="s">
        <v>79</v>
      </c>
      <c r="F2" s="40" t="s">
        <v>80</v>
      </c>
      <c r="G2" s="40" t="s">
        <v>81</v>
      </c>
      <c r="H2" s="40" t="s">
        <v>82</v>
      </c>
      <c r="I2" s="40" t="s">
        <v>7</v>
      </c>
    </row>
    <row r="3" ht="15.6" spans="1:9">
      <c r="A3" s="40">
        <v>1</v>
      </c>
      <c r="B3" s="40" t="s">
        <v>11</v>
      </c>
      <c r="C3" s="41">
        <v>-1</v>
      </c>
      <c r="D3" s="41">
        <v>0</v>
      </c>
      <c r="E3" s="41">
        <v>0</v>
      </c>
      <c r="F3" s="41">
        <v>0</v>
      </c>
      <c r="G3" s="41">
        <v>0</v>
      </c>
      <c r="H3" s="41">
        <v>-32.8</v>
      </c>
      <c r="I3" s="40">
        <v>0</v>
      </c>
    </row>
    <row r="4" ht="15.6" spans="1:9">
      <c r="A4" s="40">
        <v>2</v>
      </c>
      <c r="B4" s="40" t="s">
        <v>14</v>
      </c>
      <c r="C4" s="41">
        <v>0</v>
      </c>
      <c r="D4" s="41">
        <v>0</v>
      </c>
      <c r="E4" s="41">
        <v>0</v>
      </c>
      <c r="F4" s="41">
        <v>0</v>
      </c>
      <c r="G4" s="41">
        <v>0</v>
      </c>
      <c r="H4" s="41">
        <v>-32.6</v>
      </c>
      <c r="I4" s="40">
        <v>0</v>
      </c>
    </row>
    <row r="5" ht="15.6" spans="1:9">
      <c r="A5" s="40">
        <v>3</v>
      </c>
      <c r="B5" s="40" t="s">
        <v>16</v>
      </c>
      <c r="C5" s="41">
        <v>-1</v>
      </c>
      <c r="D5" s="41">
        <v>0</v>
      </c>
      <c r="E5" s="41">
        <v>0</v>
      </c>
      <c r="F5" s="41">
        <v>0</v>
      </c>
      <c r="G5" s="41">
        <v>0</v>
      </c>
      <c r="H5" s="41">
        <v>-25.2</v>
      </c>
      <c r="I5" s="40">
        <v>0</v>
      </c>
    </row>
    <row r="6" ht="15.6" spans="1:9">
      <c r="A6" s="40">
        <v>4</v>
      </c>
      <c r="B6" s="40" t="s">
        <v>18</v>
      </c>
      <c r="C6" s="41">
        <v>0</v>
      </c>
      <c r="D6" s="41">
        <v>0</v>
      </c>
      <c r="E6" s="41">
        <v>0</v>
      </c>
      <c r="F6" s="41">
        <v>0</v>
      </c>
      <c r="G6" s="41">
        <v>0</v>
      </c>
      <c r="H6" s="41">
        <v>-44.8</v>
      </c>
      <c r="I6" s="40">
        <v>0</v>
      </c>
    </row>
    <row r="7" ht="15.6" spans="1:9">
      <c r="A7" s="40">
        <v>5</v>
      </c>
      <c r="B7" s="40" t="s">
        <v>19</v>
      </c>
      <c r="C7" s="41">
        <v>0</v>
      </c>
      <c r="D7" s="41">
        <v>0</v>
      </c>
      <c r="E7" s="41">
        <v>0</v>
      </c>
      <c r="F7" s="41">
        <v>0</v>
      </c>
      <c r="G7" s="41">
        <v>0</v>
      </c>
      <c r="H7" s="41">
        <v>-44.4</v>
      </c>
      <c r="I7" s="40">
        <v>0</v>
      </c>
    </row>
    <row r="8" ht="15.6" spans="1:9">
      <c r="A8" s="40">
        <v>6</v>
      </c>
      <c r="B8" s="40" t="s">
        <v>20</v>
      </c>
      <c r="C8" s="41">
        <v>0</v>
      </c>
      <c r="D8" s="41">
        <v>0</v>
      </c>
      <c r="E8" s="41">
        <v>0</v>
      </c>
      <c r="F8" s="41">
        <v>0</v>
      </c>
      <c r="G8" s="41">
        <v>0</v>
      </c>
      <c r="H8" s="41">
        <v>-26.6</v>
      </c>
      <c r="I8" s="40">
        <v>0</v>
      </c>
    </row>
    <row r="9" ht="15.6" spans="1:9">
      <c r="A9" s="40">
        <v>7</v>
      </c>
      <c r="B9" s="40" t="s">
        <v>21</v>
      </c>
      <c r="C9" s="41">
        <v>0</v>
      </c>
      <c r="D9" s="41">
        <v>0</v>
      </c>
      <c r="E9" s="41">
        <v>0</v>
      </c>
      <c r="F9" s="41">
        <v>0</v>
      </c>
      <c r="G9" s="41">
        <v>0</v>
      </c>
      <c r="H9" s="41">
        <v>-59.6</v>
      </c>
      <c r="I9" s="40">
        <v>0</v>
      </c>
    </row>
    <row r="10" ht="15.6" spans="1:9">
      <c r="A10" s="40">
        <v>8</v>
      </c>
      <c r="B10" s="40" t="s">
        <v>22</v>
      </c>
      <c r="C10" s="41">
        <v>0</v>
      </c>
      <c r="D10" s="41">
        <v>0</v>
      </c>
      <c r="E10" s="41">
        <v>0</v>
      </c>
      <c r="F10" s="41">
        <v>0</v>
      </c>
      <c r="G10" s="41">
        <v>0</v>
      </c>
      <c r="H10" s="41">
        <v>-71.6</v>
      </c>
      <c r="I10" s="40">
        <v>0</v>
      </c>
    </row>
    <row r="11" ht="15.6" spans="1:9">
      <c r="A11" s="40">
        <v>9</v>
      </c>
      <c r="B11" s="40" t="s">
        <v>23</v>
      </c>
      <c r="C11" s="41">
        <v>0</v>
      </c>
      <c r="D11" s="41">
        <v>0</v>
      </c>
      <c r="E11" s="41">
        <v>0</v>
      </c>
      <c r="F11" s="41">
        <v>0</v>
      </c>
      <c r="G11" s="41">
        <v>0</v>
      </c>
      <c r="H11" s="41">
        <v>-65.4</v>
      </c>
      <c r="I11" s="40">
        <v>0</v>
      </c>
    </row>
    <row r="12" ht="15.6" spans="1:9">
      <c r="A12" s="40">
        <v>10</v>
      </c>
      <c r="B12" s="40" t="s">
        <v>24</v>
      </c>
      <c r="C12" s="41">
        <v>0</v>
      </c>
      <c r="D12" s="41">
        <v>0</v>
      </c>
      <c r="E12" s="41">
        <v>0</v>
      </c>
      <c r="F12" s="41">
        <v>0</v>
      </c>
      <c r="G12" s="41">
        <v>0</v>
      </c>
      <c r="H12" s="41">
        <v>-28</v>
      </c>
      <c r="I12" s="40">
        <v>0</v>
      </c>
    </row>
    <row r="13" ht="15.6" spans="1:9">
      <c r="A13" s="40">
        <v>11</v>
      </c>
      <c r="B13" s="40" t="s">
        <v>25</v>
      </c>
      <c r="C13" s="41">
        <v>0</v>
      </c>
      <c r="D13" s="41">
        <v>0</v>
      </c>
      <c r="E13" s="41">
        <v>0</v>
      </c>
      <c r="F13" s="41">
        <v>0</v>
      </c>
      <c r="G13" s="41">
        <v>0</v>
      </c>
      <c r="H13" s="41">
        <v>-36.2</v>
      </c>
      <c r="I13" s="40">
        <v>0</v>
      </c>
    </row>
    <row r="14" ht="15.6" spans="1:9">
      <c r="A14" s="40">
        <v>12</v>
      </c>
      <c r="B14" s="40" t="s">
        <v>26</v>
      </c>
      <c r="C14" s="41">
        <v>0</v>
      </c>
      <c r="D14" s="41">
        <v>0</v>
      </c>
      <c r="E14" s="41">
        <v>0</v>
      </c>
      <c r="F14" s="41">
        <v>0</v>
      </c>
      <c r="G14" s="41">
        <v>0</v>
      </c>
      <c r="H14" s="41">
        <v>-8.6</v>
      </c>
      <c r="I14" s="40">
        <f>20+SUM(C14:H14)</f>
        <v>11.4</v>
      </c>
    </row>
    <row r="15" ht="15.6" spans="1:9">
      <c r="A15" s="40">
        <v>13</v>
      </c>
      <c r="B15" s="40" t="s">
        <v>27</v>
      </c>
      <c r="C15" s="41">
        <v>0</v>
      </c>
      <c r="D15" s="41">
        <v>0</v>
      </c>
      <c r="E15" s="41">
        <v>0</v>
      </c>
      <c r="F15" s="41">
        <v>0</v>
      </c>
      <c r="G15" s="41">
        <v>0</v>
      </c>
      <c r="H15" s="41">
        <v>-49.2</v>
      </c>
      <c r="I15" s="40">
        <v>0</v>
      </c>
    </row>
    <row r="16" ht="15.6" spans="1:9">
      <c r="A16" s="40">
        <v>14</v>
      </c>
      <c r="B16" s="40" t="s">
        <v>28</v>
      </c>
      <c r="C16" s="41">
        <v>0</v>
      </c>
      <c r="D16" s="41">
        <v>0</v>
      </c>
      <c r="E16" s="41">
        <v>0</v>
      </c>
      <c r="F16" s="41">
        <v>0</v>
      </c>
      <c r="G16" s="41">
        <v>0</v>
      </c>
      <c r="H16" s="41">
        <v>-2.6</v>
      </c>
      <c r="I16" s="40">
        <f>20+SUM(C16:H16)</f>
        <v>17.4</v>
      </c>
    </row>
    <row r="17" ht="15.6" spans="1:9">
      <c r="A17" s="40">
        <v>15</v>
      </c>
      <c r="B17" s="40" t="s">
        <v>29</v>
      </c>
      <c r="C17" s="41">
        <v>-1</v>
      </c>
      <c r="D17" s="41">
        <v>0</v>
      </c>
      <c r="E17" s="41">
        <v>0</v>
      </c>
      <c r="F17" s="41">
        <v>0</v>
      </c>
      <c r="G17" s="41">
        <v>0</v>
      </c>
      <c r="H17" s="41">
        <v>-34.4</v>
      </c>
      <c r="I17" s="40">
        <v>0</v>
      </c>
    </row>
    <row r="18" spans="1:9">
      <c r="A18" s="40" t="s">
        <v>1</v>
      </c>
      <c r="B18" s="40" t="s">
        <v>30</v>
      </c>
      <c r="C18" s="40" t="s">
        <v>77</v>
      </c>
      <c r="D18" s="40" t="s">
        <v>78</v>
      </c>
      <c r="E18" s="40" t="s">
        <v>79</v>
      </c>
      <c r="F18" s="40" t="s">
        <v>80</v>
      </c>
      <c r="G18" s="40" t="s">
        <v>81</v>
      </c>
      <c r="H18" s="40" t="s">
        <v>82</v>
      </c>
      <c r="I18" s="40" t="s">
        <v>7</v>
      </c>
    </row>
    <row r="19" ht="15.6" spans="1:9">
      <c r="A19" s="40">
        <v>1</v>
      </c>
      <c r="B19" s="40" t="s">
        <v>31</v>
      </c>
      <c r="C19" s="41">
        <v>0</v>
      </c>
      <c r="D19" s="41">
        <v>0</v>
      </c>
      <c r="E19" s="41">
        <v>0</v>
      </c>
      <c r="F19" s="41">
        <v>0</v>
      </c>
      <c r="G19" s="41">
        <v>0</v>
      </c>
      <c r="H19" s="41">
        <v>-13</v>
      </c>
      <c r="I19" s="40">
        <f t="shared" ref="I16:I32" si="0">20+SUM(C19:H19)</f>
        <v>7</v>
      </c>
    </row>
    <row r="20" ht="15.6" spans="1:9">
      <c r="A20" s="40">
        <v>2</v>
      </c>
      <c r="B20" s="40" t="s">
        <v>32</v>
      </c>
      <c r="C20" s="41">
        <v>0</v>
      </c>
      <c r="D20" s="41">
        <v>0</v>
      </c>
      <c r="E20" s="41">
        <v>0</v>
      </c>
      <c r="F20" s="41">
        <v>0</v>
      </c>
      <c r="G20" s="41">
        <v>0</v>
      </c>
      <c r="H20" s="41">
        <v>-3.4</v>
      </c>
      <c r="I20" s="40">
        <f t="shared" si="0"/>
        <v>16.6</v>
      </c>
    </row>
    <row r="21" ht="15.6" spans="1:9">
      <c r="A21" s="40">
        <v>3</v>
      </c>
      <c r="B21" s="40" t="s">
        <v>33</v>
      </c>
      <c r="C21" s="41">
        <v>0</v>
      </c>
      <c r="D21" s="41">
        <v>0</v>
      </c>
      <c r="E21" s="41">
        <v>0</v>
      </c>
      <c r="F21" s="41">
        <v>0</v>
      </c>
      <c r="G21" s="41">
        <v>0</v>
      </c>
      <c r="H21" s="41">
        <v>-1.4</v>
      </c>
      <c r="I21" s="40">
        <f t="shared" si="0"/>
        <v>18.6</v>
      </c>
    </row>
    <row r="22" ht="15.6" spans="1:9">
      <c r="A22" s="40">
        <v>4</v>
      </c>
      <c r="B22" s="40" t="s">
        <v>34</v>
      </c>
      <c r="C22" s="41">
        <v>0</v>
      </c>
      <c r="D22" s="41">
        <v>0</v>
      </c>
      <c r="E22" s="41">
        <v>0</v>
      </c>
      <c r="F22" s="41">
        <v>0</v>
      </c>
      <c r="G22" s="41">
        <v>0</v>
      </c>
      <c r="H22" s="41">
        <v>-0.2</v>
      </c>
      <c r="I22" s="40">
        <f t="shared" si="0"/>
        <v>19.8</v>
      </c>
    </row>
    <row r="23" ht="15.6" spans="1:9">
      <c r="A23" s="40">
        <v>5</v>
      </c>
      <c r="B23" s="40" t="s">
        <v>35</v>
      </c>
      <c r="C23" s="41">
        <v>0</v>
      </c>
      <c r="D23" s="41">
        <v>0</v>
      </c>
      <c r="E23" s="41">
        <v>0</v>
      </c>
      <c r="F23" s="41">
        <v>0</v>
      </c>
      <c r="G23" s="41">
        <v>0</v>
      </c>
      <c r="H23" s="41">
        <v>-30.8</v>
      </c>
      <c r="I23" s="40">
        <v>0</v>
      </c>
    </row>
    <row r="24" ht="15.6" spans="1:9">
      <c r="A24" s="40">
        <v>6</v>
      </c>
      <c r="B24" s="40" t="s">
        <v>37</v>
      </c>
      <c r="C24" s="41">
        <v>0</v>
      </c>
      <c r="D24" s="41">
        <v>0</v>
      </c>
      <c r="E24" s="41">
        <v>0</v>
      </c>
      <c r="F24" s="41">
        <v>0</v>
      </c>
      <c r="G24" s="41">
        <v>0</v>
      </c>
      <c r="H24" s="41">
        <v>-25.6</v>
      </c>
      <c r="I24" s="40">
        <v>0</v>
      </c>
    </row>
    <row r="25" ht="15.6" spans="1:9">
      <c r="A25" s="40">
        <v>7</v>
      </c>
      <c r="B25" s="40" t="s">
        <v>38</v>
      </c>
      <c r="C25" s="41">
        <v>0</v>
      </c>
      <c r="D25" s="41">
        <v>0</v>
      </c>
      <c r="E25" s="41">
        <v>0</v>
      </c>
      <c r="F25" s="41">
        <v>0</v>
      </c>
      <c r="G25" s="41">
        <v>2</v>
      </c>
      <c r="H25" s="41">
        <v>-22.6</v>
      </c>
      <c r="I25" s="40">
        <v>0</v>
      </c>
    </row>
    <row r="26" ht="15.6" spans="1:9">
      <c r="A26" s="40">
        <v>8</v>
      </c>
      <c r="B26" s="40" t="s">
        <v>39</v>
      </c>
      <c r="C26" s="41">
        <v>0</v>
      </c>
      <c r="D26" s="41">
        <v>0</v>
      </c>
      <c r="E26" s="41">
        <v>0</v>
      </c>
      <c r="F26" s="41">
        <v>0</v>
      </c>
      <c r="G26" s="41">
        <v>0</v>
      </c>
      <c r="H26" s="41">
        <v>-42.6</v>
      </c>
      <c r="I26" s="40">
        <v>0</v>
      </c>
    </row>
    <row r="27" ht="15.6" spans="1:9">
      <c r="A27" s="40">
        <v>9</v>
      </c>
      <c r="B27" s="40" t="s">
        <v>40</v>
      </c>
      <c r="C27" s="41">
        <v>0</v>
      </c>
      <c r="D27" s="41">
        <v>0</v>
      </c>
      <c r="E27" s="41">
        <v>0</v>
      </c>
      <c r="F27" s="41">
        <v>0</v>
      </c>
      <c r="G27" s="41">
        <v>0</v>
      </c>
      <c r="H27" s="41">
        <v>-6.9</v>
      </c>
      <c r="I27" s="40">
        <f t="shared" si="0"/>
        <v>13.1</v>
      </c>
    </row>
    <row r="28" ht="15.6" spans="1:9">
      <c r="A28" s="40">
        <v>10</v>
      </c>
      <c r="B28" s="40" t="s">
        <v>41</v>
      </c>
      <c r="C28" s="41">
        <v>0</v>
      </c>
      <c r="D28" s="41">
        <v>0</v>
      </c>
      <c r="E28" s="41">
        <v>0</v>
      </c>
      <c r="F28" s="41">
        <v>0</v>
      </c>
      <c r="G28" s="41">
        <v>2</v>
      </c>
      <c r="H28" s="41">
        <v>-2.2</v>
      </c>
      <c r="I28" s="40">
        <f t="shared" si="0"/>
        <v>19.8</v>
      </c>
    </row>
    <row r="29" ht="15.6" spans="1:9">
      <c r="A29" s="40">
        <v>11</v>
      </c>
      <c r="B29" s="40" t="s">
        <v>42</v>
      </c>
      <c r="C29" s="41">
        <v>0</v>
      </c>
      <c r="D29" s="41">
        <v>0</v>
      </c>
      <c r="E29" s="41">
        <v>0</v>
      </c>
      <c r="F29" s="41">
        <v>0</v>
      </c>
      <c r="G29" s="41">
        <v>0</v>
      </c>
      <c r="H29" s="41">
        <v>-8.8</v>
      </c>
      <c r="I29" s="40">
        <f t="shared" si="0"/>
        <v>11.2</v>
      </c>
    </row>
    <row r="30" ht="15.6" spans="1:9">
      <c r="A30" s="40">
        <v>12</v>
      </c>
      <c r="B30" s="40" t="s">
        <v>43</v>
      </c>
      <c r="C30" s="41">
        <v>0</v>
      </c>
      <c r="D30" s="41">
        <v>0</v>
      </c>
      <c r="E30" s="41">
        <v>0</v>
      </c>
      <c r="F30" s="41">
        <v>0</v>
      </c>
      <c r="G30" s="41">
        <v>0</v>
      </c>
      <c r="H30" s="41">
        <v>-23</v>
      </c>
      <c r="I30" s="40">
        <v>0</v>
      </c>
    </row>
    <row r="31" ht="15.6" spans="1:9">
      <c r="A31" s="40">
        <v>13</v>
      </c>
      <c r="B31" s="40" t="s">
        <v>44</v>
      </c>
      <c r="C31" s="41">
        <v>0</v>
      </c>
      <c r="D31" s="41">
        <v>0</v>
      </c>
      <c r="E31" s="41">
        <v>0</v>
      </c>
      <c r="F31" s="41">
        <v>0</v>
      </c>
      <c r="G31" s="41">
        <v>0</v>
      </c>
      <c r="H31" s="41">
        <v>-9</v>
      </c>
      <c r="I31" s="40">
        <f t="shared" si="0"/>
        <v>11</v>
      </c>
    </row>
    <row r="32" ht="15.6" spans="1:9">
      <c r="A32" s="40">
        <v>14</v>
      </c>
      <c r="B32" s="40" t="s">
        <v>45</v>
      </c>
      <c r="C32" s="41">
        <v>0</v>
      </c>
      <c r="D32" s="41">
        <v>0</v>
      </c>
      <c r="E32" s="41">
        <v>0</v>
      </c>
      <c r="F32" s="41">
        <v>0</v>
      </c>
      <c r="G32" s="41">
        <v>0</v>
      </c>
      <c r="H32" s="41">
        <v>-13</v>
      </c>
      <c r="I32" s="40">
        <f t="shared" si="0"/>
        <v>7</v>
      </c>
    </row>
    <row r="33" spans="1:9">
      <c r="A33" s="40" t="s">
        <v>1</v>
      </c>
      <c r="B33" s="40" t="s">
        <v>46</v>
      </c>
      <c r="C33" s="40" t="s">
        <v>77</v>
      </c>
      <c r="D33" s="40" t="s">
        <v>78</v>
      </c>
      <c r="E33" s="40" t="s">
        <v>79</v>
      </c>
      <c r="F33" s="40" t="s">
        <v>80</v>
      </c>
      <c r="G33" s="40" t="s">
        <v>81</v>
      </c>
      <c r="H33" s="40" t="s">
        <v>82</v>
      </c>
      <c r="I33" s="40" t="s">
        <v>7</v>
      </c>
    </row>
    <row r="34" ht="15.6" spans="1:9">
      <c r="A34" s="40">
        <v>1</v>
      </c>
      <c r="B34" s="40" t="s">
        <v>47</v>
      </c>
      <c r="C34" s="41">
        <v>0</v>
      </c>
      <c r="D34" s="41">
        <v>0</v>
      </c>
      <c r="E34" s="41">
        <v>0</v>
      </c>
      <c r="F34" s="41">
        <v>0</v>
      </c>
      <c r="G34" s="41">
        <v>3.5</v>
      </c>
      <c r="H34" s="41">
        <v>-3.4</v>
      </c>
      <c r="I34" s="40">
        <f>20+SUM(C34:H34)</f>
        <v>20.1</v>
      </c>
    </row>
    <row r="35" ht="15.6" spans="1:9">
      <c r="A35" s="40">
        <v>2</v>
      </c>
      <c r="B35" s="40" t="s">
        <v>48</v>
      </c>
      <c r="C35" s="41">
        <v>0</v>
      </c>
      <c r="D35" s="41">
        <v>0</v>
      </c>
      <c r="E35" s="41">
        <v>0</v>
      </c>
      <c r="F35" s="41">
        <v>0</v>
      </c>
      <c r="G35" s="41">
        <v>1</v>
      </c>
      <c r="H35" s="41">
        <v>-4.4</v>
      </c>
      <c r="I35" s="40">
        <f t="shared" ref="I35:I62" si="1">20+SUM(C35:H35)</f>
        <v>16.6</v>
      </c>
    </row>
    <row r="36" ht="15.6" spans="1:9">
      <c r="A36" s="40">
        <v>3</v>
      </c>
      <c r="B36" s="40" t="s">
        <v>49</v>
      </c>
      <c r="C36" s="41">
        <v>0</v>
      </c>
      <c r="D36" s="41">
        <v>0</v>
      </c>
      <c r="E36" s="41">
        <v>0</v>
      </c>
      <c r="F36" s="41">
        <v>0</v>
      </c>
      <c r="G36" s="41">
        <v>3.5</v>
      </c>
      <c r="H36" s="41">
        <v>-5.4</v>
      </c>
      <c r="I36" s="40">
        <f t="shared" si="1"/>
        <v>18.1</v>
      </c>
    </row>
    <row r="37" ht="15.6" spans="1:9">
      <c r="A37" s="40">
        <v>4</v>
      </c>
      <c r="B37" s="40" t="s">
        <v>50</v>
      </c>
      <c r="C37" s="41">
        <v>0</v>
      </c>
      <c r="D37" s="41">
        <v>0</v>
      </c>
      <c r="E37" s="41">
        <v>0</v>
      </c>
      <c r="F37" s="41">
        <v>0</v>
      </c>
      <c r="G37" s="41">
        <v>2</v>
      </c>
      <c r="H37" s="41">
        <v>-3.4</v>
      </c>
      <c r="I37" s="40">
        <f t="shared" si="1"/>
        <v>18.6</v>
      </c>
    </row>
    <row r="38" ht="15.6" spans="1:9">
      <c r="A38" s="40">
        <v>5</v>
      </c>
      <c r="B38" s="40" t="s">
        <v>51</v>
      </c>
      <c r="C38" s="41">
        <v>0</v>
      </c>
      <c r="D38" s="41">
        <v>0</v>
      </c>
      <c r="E38" s="41">
        <v>0</v>
      </c>
      <c r="F38" s="41">
        <v>0</v>
      </c>
      <c r="G38" s="41">
        <v>1.5</v>
      </c>
      <c r="H38" s="41">
        <v>-5.8</v>
      </c>
      <c r="I38" s="40">
        <f t="shared" si="1"/>
        <v>15.7</v>
      </c>
    </row>
    <row r="39" ht="15.6" spans="1:9">
      <c r="A39" s="40">
        <v>6</v>
      </c>
      <c r="B39" s="40" t="s">
        <v>52</v>
      </c>
      <c r="C39" s="41">
        <v>0</v>
      </c>
      <c r="D39" s="41">
        <v>0</v>
      </c>
      <c r="E39" s="41">
        <v>0</v>
      </c>
      <c r="F39" s="41">
        <v>0</v>
      </c>
      <c r="G39" s="41">
        <v>2.5</v>
      </c>
      <c r="H39" s="41">
        <v>-14.8</v>
      </c>
      <c r="I39" s="40">
        <f t="shared" si="1"/>
        <v>7.7</v>
      </c>
    </row>
    <row r="40" ht="15.6" spans="1:9">
      <c r="A40" s="40">
        <v>7</v>
      </c>
      <c r="B40" s="40" t="s">
        <v>53</v>
      </c>
      <c r="C40" s="41">
        <v>0</v>
      </c>
      <c r="D40" s="41">
        <v>0</v>
      </c>
      <c r="E40" s="41">
        <v>0</v>
      </c>
      <c r="F40" s="41">
        <v>0</v>
      </c>
      <c r="G40" s="41">
        <v>0</v>
      </c>
      <c r="H40" s="41">
        <v>-4.4</v>
      </c>
      <c r="I40" s="40">
        <f t="shared" si="1"/>
        <v>15.6</v>
      </c>
    </row>
    <row r="41" ht="15.6" spans="1:9">
      <c r="A41" s="40">
        <v>8</v>
      </c>
      <c r="B41" s="40" t="s">
        <v>54</v>
      </c>
      <c r="C41" s="41">
        <v>0</v>
      </c>
      <c r="D41" s="41">
        <v>0</v>
      </c>
      <c r="E41" s="41">
        <v>0</v>
      </c>
      <c r="F41" s="41">
        <v>0</v>
      </c>
      <c r="G41" s="41">
        <v>2</v>
      </c>
      <c r="H41" s="41">
        <v>-25.6</v>
      </c>
      <c r="I41" s="40">
        <v>0</v>
      </c>
    </row>
    <row r="42" ht="15.6" spans="1:9">
      <c r="A42" s="40">
        <v>9</v>
      </c>
      <c r="B42" s="40" t="s">
        <v>55</v>
      </c>
      <c r="C42" s="41">
        <v>0</v>
      </c>
      <c r="D42" s="41">
        <v>0</v>
      </c>
      <c r="E42" s="41">
        <v>0</v>
      </c>
      <c r="F42" s="41">
        <v>0</v>
      </c>
      <c r="G42" s="41">
        <v>3.5</v>
      </c>
      <c r="H42" s="41">
        <v>-10.2</v>
      </c>
      <c r="I42" s="40">
        <f t="shared" si="1"/>
        <v>13.3</v>
      </c>
    </row>
    <row r="43" ht="15.6" spans="1:9">
      <c r="A43" s="40">
        <v>10</v>
      </c>
      <c r="B43" s="40" t="s">
        <v>56</v>
      </c>
      <c r="C43" s="41">
        <v>0</v>
      </c>
      <c r="D43" s="41">
        <v>0</v>
      </c>
      <c r="E43" s="41">
        <v>0</v>
      </c>
      <c r="F43" s="41">
        <v>0</v>
      </c>
      <c r="G43" s="41">
        <v>2.5</v>
      </c>
      <c r="H43" s="41">
        <v>-3.8</v>
      </c>
      <c r="I43" s="40">
        <f t="shared" si="1"/>
        <v>18.7</v>
      </c>
    </row>
    <row r="44" ht="15.6" spans="1:9">
      <c r="A44" s="40">
        <v>11</v>
      </c>
      <c r="B44" s="40" t="s">
        <v>57</v>
      </c>
      <c r="C44" s="41">
        <v>0</v>
      </c>
      <c r="D44" s="41">
        <v>0</v>
      </c>
      <c r="E44" s="41">
        <v>0</v>
      </c>
      <c r="F44" s="41">
        <v>0</v>
      </c>
      <c r="G44" s="41">
        <v>4.5</v>
      </c>
      <c r="H44" s="41">
        <v>-2</v>
      </c>
      <c r="I44" s="40">
        <f t="shared" si="1"/>
        <v>22.5</v>
      </c>
    </row>
    <row r="45" ht="15.6" spans="1:9">
      <c r="A45" s="40">
        <v>12</v>
      </c>
      <c r="B45" s="40" t="s">
        <v>58</v>
      </c>
      <c r="C45" s="41">
        <v>0</v>
      </c>
      <c r="D45" s="41">
        <v>0</v>
      </c>
      <c r="E45" s="41">
        <v>0</v>
      </c>
      <c r="F45" s="41">
        <v>0</v>
      </c>
      <c r="G45" s="41">
        <v>2.5</v>
      </c>
      <c r="H45" s="41">
        <v>-26</v>
      </c>
      <c r="I45" s="40">
        <v>0</v>
      </c>
    </row>
    <row r="46" ht="15.6" spans="1:9">
      <c r="A46" s="40">
        <v>13</v>
      </c>
      <c r="B46" s="40" t="s">
        <v>59</v>
      </c>
      <c r="C46" s="41">
        <v>0</v>
      </c>
      <c r="D46" s="41">
        <v>0</v>
      </c>
      <c r="E46" s="41">
        <v>0</v>
      </c>
      <c r="F46" s="41">
        <v>0</v>
      </c>
      <c r="G46" s="41">
        <v>1</v>
      </c>
      <c r="H46" s="41">
        <v>-7.2</v>
      </c>
      <c r="I46" s="40">
        <f t="shared" si="1"/>
        <v>13.8</v>
      </c>
    </row>
    <row r="47" ht="15.6" spans="1:9">
      <c r="A47" s="40">
        <v>14</v>
      </c>
      <c r="B47" s="40" t="s">
        <v>60</v>
      </c>
      <c r="C47" s="41">
        <v>0</v>
      </c>
      <c r="D47" s="41">
        <v>0</v>
      </c>
      <c r="E47" s="41">
        <v>0</v>
      </c>
      <c r="F47" s="41">
        <v>0</v>
      </c>
      <c r="G47" s="41">
        <v>1</v>
      </c>
      <c r="H47" s="41">
        <v>-1.8</v>
      </c>
      <c r="I47" s="40">
        <f t="shared" si="1"/>
        <v>19.2</v>
      </c>
    </row>
    <row r="48" spans="1:9">
      <c r="A48" s="40" t="s">
        <v>1</v>
      </c>
      <c r="B48" s="40" t="s">
        <v>61</v>
      </c>
      <c r="C48" s="40" t="s">
        <v>77</v>
      </c>
      <c r="D48" s="40" t="s">
        <v>78</v>
      </c>
      <c r="E48" s="40" t="s">
        <v>79</v>
      </c>
      <c r="F48" s="40" t="s">
        <v>80</v>
      </c>
      <c r="G48" s="40" t="s">
        <v>81</v>
      </c>
      <c r="H48" s="40" t="s">
        <v>82</v>
      </c>
      <c r="I48" s="40" t="s">
        <v>7</v>
      </c>
    </row>
    <row r="49" ht="15.6" spans="1:9">
      <c r="A49" s="40">
        <v>1</v>
      </c>
      <c r="B49" s="40" t="s">
        <v>62</v>
      </c>
      <c r="C49" s="41">
        <v>0</v>
      </c>
      <c r="D49" s="41">
        <v>0</v>
      </c>
      <c r="E49" s="41">
        <v>0</v>
      </c>
      <c r="F49" s="41">
        <v>0</v>
      </c>
      <c r="G49" s="41">
        <v>0</v>
      </c>
      <c r="H49" s="41">
        <v>-3.2</v>
      </c>
      <c r="I49" s="40">
        <f t="shared" si="1"/>
        <v>16.8</v>
      </c>
    </row>
    <row r="50" ht="15.6" spans="1:9">
      <c r="A50" s="40">
        <v>2</v>
      </c>
      <c r="B50" s="40" t="s">
        <v>63</v>
      </c>
      <c r="C50" s="41">
        <v>0</v>
      </c>
      <c r="D50" s="41">
        <v>0</v>
      </c>
      <c r="E50" s="41">
        <v>0</v>
      </c>
      <c r="F50" s="41">
        <v>0</v>
      </c>
      <c r="G50" s="41">
        <v>0</v>
      </c>
      <c r="H50" s="41">
        <v>-7</v>
      </c>
      <c r="I50" s="40">
        <f t="shared" si="1"/>
        <v>13</v>
      </c>
    </row>
    <row r="51" ht="15.6" spans="1:9">
      <c r="A51" s="40">
        <v>3</v>
      </c>
      <c r="B51" s="40" t="s">
        <v>64</v>
      </c>
      <c r="C51" s="41">
        <v>0</v>
      </c>
      <c r="D51" s="41">
        <v>0</v>
      </c>
      <c r="E51" s="41">
        <v>0</v>
      </c>
      <c r="F51" s="41">
        <v>0</v>
      </c>
      <c r="G51" s="41">
        <v>0</v>
      </c>
      <c r="H51" s="41">
        <v>-2.6</v>
      </c>
      <c r="I51" s="40">
        <f t="shared" si="1"/>
        <v>17.4</v>
      </c>
    </row>
    <row r="52" ht="15.6" spans="1:9">
      <c r="A52" s="40">
        <v>4</v>
      </c>
      <c r="B52" s="40" t="s">
        <v>65</v>
      </c>
      <c r="C52" s="41">
        <v>0</v>
      </c>
      <c r="D52" s="41">
        <v>0</v>
      </c>
      <c r="E52" s="41">
        <v>0</v>
      </c>
      <c r="F52" s="41">
        <v>0</v>
      </c>
      <c r="G52" s="41">
        <v>0</v>
      </c>
      <c r="H52" s="41">
        <v>-6.6</v>
      </c>
      <c r="I52" s="40">
        <f t="shared" si="1"/>
        <v>13.4</v>
      </c>
    </row>
    <row r="53" ht="15.6" spans="1:9">
      <c r="A53" s="40">
        <v>5</v>
      </c>
      <c r="B53" s="40" t="s">
        <v>66</v>
      </c>
      <c r="C53" s="41">
        <v>0</v>
      </c>
      <c r="D53" s="41">
        <v>0</v>
      </c>
      <c r="E53" s="41">
        <v>0</v>
      </c>
      <c r="F53" s="41">
        <v>0</v>
      </c>
      <c r="G53" s="41">
        <v>0</v>
      </c>
      <c r="H53" s="41">
        <v>-11.8</v>
      </c>
      <c r="I53" s="40">
        <f t="shared" si="1"/>
        <v>8.2</v>
      </c>
    </row>
    <row r="54" ht="15.6" spans="1:9">
      <c r="A54" s="40">
        <v>6</v>
      </c>
      <c r="B54" s="40" t="s">
        <v>67</v>
      </c>
      <c r="C54" s="41">
        <v>0</v>
      </c>
      <c r="D54" s="41">
        <v>0</v>
      </c>
      <c r="E54" s="41">
        <v>0</v>
      </c>
      <c r="F54" s="41">
        <v>0</v>
      </c>
      <c r="G54" s="41">
        <v>0</v>
      </c>
      <c r="H54" s="41">
        <v>-2.6</v>
      </c>
      <c r="I54" s="40">
        <f t="shared" si="1"/>
        <v>17.4</v>
      </c>
    </row>
    <row r="55" ht="15.6" spans="1:9">
      <c r="A55" s="40">
        <v>7</v>
      </c>
      <c r="B55" s="40" t="s">
        <v>68</v>
      </c>
      <c r="C55" s="41">
        <v>0</v>
      </c>
      <c r="D55" s="41">
        <v>0</v>
      </c>
      <c r="E55" s="41">
        <v>0</v>
      </c>
      <c r="F55" s="41">
        <v>0</v>
      </c>
      <c r="G55" s="41">
        <v>0</v>
      </c>
      <c r="H55" s="41">
        <v>-2.8</v>
      </c>
      <c r="I55" s="40">
        <f t="shared" si="1"/>
        <v>17.2</v>
      </c>
    </row>
    <row r="56" ht="15.6" spans="1:9">
      <c r="A56" s="40">
        <v>8</v>
      </c>
      <c r="B56" s="40" t="s">
        <v>69</v>
      </c>
      <c r="C56" s="41">
        <v>0</v>
      </c>
      <c r="D56" s="41">
        <v>0</v>
      </c>
      <c r="E56" s="41">
        <v>0</v>
      </c>
      <c r="F56" s="41">
        <v>0</v>
      </c>
      <c r="G56" s="41">
        <v>0</v>
      </c>
      <c r="H56" s="41">
        <v>-5.6</v>
      </c>
      <c r="I56" s="40">
        <f t="shared" si="1"/>
        <v>14.4</v>
      </c>
    </row>
    <row r="57" ht="15.6" spans="1:9">
      <c r="A57" s="40">
        <v>9</v>
      </c>
      <c r="B57" s="40" t="s">
        <v>70</v>
      </c>
      <c r="C57" s="41">
        <v>0</v>
      </c>
      <c r="D57" s="41">
        <v>0</v>
      </c>
      <c r="E57" s="41">
        <v>0</v>
      </c>
      <c r="F57" s="41">
        <v>0</v>
      </c>
      <c r="G57" s="41">
        <v>0</v>
      </c>
      <c r="H57" s="41">
        <v>-2.8</v>
      </c>
      <c r="I57" s="40">
        <f t="shared" si="1"/>
        <v>17.2</v>
      </c>
    </row>
    <row r="58" ht="15.6" spans="1:9">
      <c r="A58" s="40">
        <v>10</v>
      </c>
      <c r="B58" s="40" t="s">
        <v>71</v>
      </c>
      <c r="C58" s="41">
        <v>0</v>
      </c>
      <c r="D58" s="41">
        <v>0</v>
      </c>
      <c r="E58" s="41">
        <v>0</v>
      </c>
      <c r="F58" s="41">
        <v>0</v>
      </c>
      <c r="G58" s="41">
        <v>0</v>
      </c>
      <c r="H58" s="41">
        <v>-4.8</v>
      </c>
      <c r="I58" s="40">
        <f t="shared" si="1"/>
        <v>15.2</v>
      </c>
    </row>
    <row r="59" ht="15.6" spans="1:9">
      <c r="A59" s="40">
        <v>11</v>
      </c>
      <c r="B59" s="40" t="s">
        <v>72</v>
      </c>
      <c r="C59" s="41">
        <v>0</v>
      </c>
      <c r="D59" s="41">
        <v>0</v>
      </c>
      <c r="E59" s="41">
        <v>0</v>
      </c>
      <c r="F59" s="41">
        <v>0</v>
      </c>
      <c r="G59" s="41">
        <v>0</v>
      </c>
      <c r="H59" s="41">
        <v>-5.2</v>
      </c>
      <c r="I59" s="40">
        <f t="shared" si="1"/>
        <v>14.8</v>
      </c>
    </row>
    <row r="60" ht="15.6" spans="1:9">
      <c r="A60" s="40">
        <v>12</v>
      </c>
      <c r="B60" s="40" t="s">
        <v>73</v>
      </c>
      <c r="C60" s="41">
        <v>0</v>
      </c>
      <c r="D60" s="41">
        <v>0</v>
      </c>
      <c r="E60" s="41">
        <v>0</v>
      </c>
      <c r="F60" s="41">
        <v>0</v>
      </c>
      <c r="G60" s="41">
        <v>0</v>
      </c>
      <c r="H60" s="41">
        <v>-8</v>
      </c>
      <c r="I60" s="40">
        <f t="shared" si="1"/>
        <v>12</v>
      </c>
    </row>
    <row r="61" ht="15.6" spans="1:9">
      <c r="A61" s="40">
        <v>13</v>
      </c>
      <c r="B61" s="40" t="s">
        <v>74</v>
      </c>
      <c r="C61" s="41">
        <v>0</v>
      </c>
      <c r="D61" s="41">
        <v>0</v>
      </c>
      <c r="E61" s="41">
        <v>0</v>
      </c>
      <c r="F61" s="41">
        <v>0</v>
      </c>
      <c r="G61" s="41">
        <v>0</v>
      </c>
      <c r="H61" s="41">
        <v>-1.6</v>
      </c>
      <c r="I61" s="40">
        <f t="shared" si="1"/>
        <v>18.4</v>
      </c>
    </row>
    <row r="62" ht="15.6" spans="1:9">
      <c r="A62" s="40">
        <v>14</v>
      </c>
      <c r="B62" s="40" t="s">
        <v>75</v>
      </c>
      <c r="C62" s="41">
        <v>0</v>
      </c>
      <c r="D62" s="41">
        <v>0</v>
      </c>
      <c r="E62" s="41">
        <v>0</v>
      </c>
      <c r="F62" s="41">
        <v>0</v>
      </c>
      <c r="G62" s="41">
        <v>0</v>
      </c>
      <c r="H62" s="41">
        <v>-5.8</v>
      </c>
      <c r="I62" s="40">
        <f t="shared" si="1"/>
        <v>14.2</v>
      </c>
    </row>
  </sheetData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"/>
  <sheetViews>
    <sheetView zoomScale="115" zoomScaleNormal="115" topLeftCell="A46" workbookViewId="0">
      <selection activeCell="F55" sqref="F55"/>
    </sheetView>
  </sheetViews>
  <sheetFormatPr defaultColWidth="8.88888888888889" defaultRowHeight="14.4" outlineLevelCol="7"/>
  <cols>
    <col min="2" max="2" width="11.8888888888889" customWidth="1"/>
    <col min="8" max="8" width="9.44444444444444"/>
  </cols>
  <sheetData>
    <row r="1" spans="1:8">
      <c r="A1" s="28" t="s">
        <v>83</v>
      </c>
      <c r="B1" s="14"/>
      <c r="C1" s="14"/>
      <c r="D1" s="14"/>
      <c r="E1" s="14"/>
      <c r="F1" s="14"/>
      <c r="G1" s="14"/>
      <c r="H1" s="15"/>
    </row>
    <row r="2" ht="78" spans="1:8">
      <c r="A2" s="29" t="s">
        <v>1</v>
      </c>
      <c r="B2" s="3" t="s">
        <v>2</v>
      </c>
      <c r="C2" s="30" t="s">
        <v>84</v>
      </c>
      <c r="D2" s="31" t="s">
        <v>85</v>
      </c>
      <c r="E2" s="32" t="s">
        <v>86</v>
      </c>
      <c r="F2" s="32" t="s">
        <v>87</v>
      </c>
      <c r="G2" s="32" t="s">
        <v>88</v>
      </c>
      <c r="H2" s="33" t="s">
        <v>7</v>
      </c>
    </row>
    <row r="3" ht="15.6" spans="1:8">
      <c r="A3" s="29">
        <v>1</v>
      </c>
      <c r="B3" s="34" t="s">
        <v>11</v>
      </c>
      <c r="C3" s="35">
        <v>20</v>
      </c>
      <c r="D3" s="36">
        <v>3</v>
      </c>
      <c r="E3" s="37">
        <v>0</v>
      </c>
      <c r="F3" s="37">
        <v>0</v>
      </c>
      <c r="G3" s="36">
        <v>0</v>
      </c>
      <c r="H3" s="36">
        <f>SUM(C3:G3)</f>
        <v>23</v>
      </c>
    </row>
    <row r="4" ht="15.6" spans="1:8">
      <c r="A4" s="29">
        <v>2</v>
      </c>
      <c r="B4" s="34" t="s">
        <v>14</v>
      </c>
      <c r="C4" s="35">
        <v>20</v>
      </c>
      <c r="D4" s="36">
        <v>4</v>
      </c>
      <c r="E4" s="37">
        <v>0</v>
      </c>
      <c r="F4" s="37">
        <v>0</v>
      </c>
      <c r="G4" s="36">
        <v>0</v>
      </c>
      <c r="H4" s="36">
        <f t="shared" ref="H4:H17" si="0">SUM(C4:G4)</f>
        <v>24</v>
      </c>
    </row>
    <row r="5" ht="15.6" spans="1:8">
      <c r="A5" s="29">
        <v>3</v>
      </c>
      <c r="B5" s="34" t="s">
        <v>16</v>
      </c>
      <c r="C5" s="35">
        <v>20</v>
      </c>
      <c r="D5" s="36">
        <v>0</v>
      </c>
      <c r="E5" s="37">
        <v>0</v>
      </c>
      <c r="F5" s="37">
        <v>0</v>
      </c>
      <c r="G5" s="36">
        <v>0</v>
      </c>
      <c r="H5" s="36">
        <f t="shared" si="0"/>
        <v>20</v>
      </c>
    </row>
    <row r="6" ht="15.6" spans="1:8">
      <c r="A6" s="29">
        <v>4</v>
      </c>
      <c r="B6" s="34" t="s">
        <v>18</v>
      </c>
      <c r="C6" s="35">
        <v>20</v>
      </c>
      <c r="D6" s="36">
        <v>2</v>
      </c>
      <c r="E6" s="37">
        <v>0</v>
      </c>
      <c r="F6" s="37">
        <v>0</v>
      </c>
      <c r="G6" s="36">
        <v>0</v>
      </c>
      <c r="H6" s="36">
        <f t="shared" si="0"/>
        <v>22</v>
      </c>
    </row>
    <row r="7" ht="15.6" spans="1:8">
      <c r="A7" s="29">
        <v>5</v>
      </c>
      <c r="B7" s="34" t="s">
        <v>19</v>
      </c>
      <c r="C7" s="35">
        <v>20</v>
      </c>
      <c r="D7" s="36">
        <v>3</v>
      </c>
      <c r="E7" s="37">
        <v>0</v>
      </c>
      <c r="F7" s="37">
        <v>0</v>
      </c>
      <c r="G7" s="36">
        <v>0</v>
      </c>
      <c r="H7" s="36">
        <f t="shared" si="0"/>
        <v>23</v>
      </c>
    </row>
    <row r="8" ht="15.6" spans="1:8">
      <c r="A8" s="29">
        <v>6</v>
      </c>
      <c r="B8" s="34" t="s">
        <v>20</v>
      </c>
      <c r="C8" s="35">
        <v>20</v>
      </c>
      <c r="D8" s="36">
        <v>5</v>
      </c>
      <c r="E8" s="37">
        <v>0</v>
      </c>
      <c r="F8" s="37">
        <v>0</v>
      </c>
      <c r="G8" s="36">
        <v>0</v>
      </c>
      <c r="H8" s="36">
        <f t="shared" si="0"/>
        <v>25</v>
      </c>
    </row>
    <row r="9" ht="15.6" spans="1:8">
      <c r="A9" s="29">
        <v>6</v>
      </c>
      <c r="B9" s="34" t="s">
        <v>21</v>
      </c>
      <c r="C9" s="35">
        <v>20</v>
      </c>
      <c r="D9" s="36">
        <v>2</v>
      </c>
      <c r="E9" s="37">
        <v>0</v>
      </c>
      <c r="F9" s="37">
        <v>0</v>
      </c>
      <c r="G9" s="36">
        <v>0</v>
      </c>
      <c r="H9" s="36">
        <f t="shared" si="0"/>
        <v>22</v>
      </c>
    </row>
    <row r="10" ht="15.6" spans="1:8">
      <c r="A10" s="29">
        <v>7</v>
      </c>
      <c r="B10" s="34" t="s">
        <v>22</v>
      </c>
      <c r="C10" s="35">
        <v>20</v>
      </c>
      <c r="D10" s="36">
        <v>0</v>
      </c>
      <c r="E10" s="37">
        <v>0</v>
      </c>
      <c r="F10" s="37">
        <v>0</v>
      </c>
      <c r="G10" s="36">
        <v>0</v>
      </c>
      <c r="H10" s="36">
        <f t="shared" si="0"/>
        <v>20</v>
      </c>
    </row>
    <row r="11" ht="15.6" spans="1:8">
      <c r="A11" s="29">
        <v>8</v>
      </c>
      <c r="B11" s="34" t="s">
        <v>23</v>
      </c>
      <c r="C11" s="35">
        <v>20</v>
      </c>
      <c r="D11" s="36">
        <v>2</v>
      </c>
      <c r="E11" s="37">
        <v>0</v>
      </c>
      <c r="F11" s="37">
        <v>0</v>
      </c>
      <c r="G11" s="36">
        <v>0</v>
      </c>
      <c r="H11" s="36">
        <f t="shared" si="0"/>
        <v>22</v>
      </c>
    </row>
    <row r="12" ht="15.6" spans="1:8">
      <c r="A12" s="29">
        <v>9</v>
      </c>
      <c r="B12" s="34" t="s">
        <v>24</v>
      </c>
      <c r="C12" s="35">
        <v>20</v>
      </c>
      <c r="D12" s="36">
        <v>5</v>
      </c>
      <c r="E12" s="37">
        <v>0</v>
      </c>
      <c r="F12" s="37">
        <v>0</v>
      </c>
      <c r="G12" s="36">
        <v>0</v>
      </c>
      <c r="H12" s="36">
        <f t="shared" si="0"/>
        <v>25</v>
      </c>
    </row>
    <row r="13" ht="15.6" spans="1:8">
      <c r="A13" s="29">
        <v>10</v>
      </c>
      <c r="B13" s="34" t="s">
        <v>25</v>
      </c>
      <c r="C13" s="35">
        <v>20</v>
      </c>
      <c r="D13" s="36">
        <v>1</v>
      </c>
      <c r="E13" s="37">
        <v>0</v>
      </c>
      <c r="F13" s="37">
        <v>0</v>
      </c>
      <c r="G13" s="36">
        <v>0</v>
      </c>
      <c r="H13" s="36">
        <f t="shared" si="0"/>
        <v>21</v>
      </c>
    </row>
    <row r="14" ht="15.6" spans="1:8">
      <c r="A14" s="29">
        <v>11</v>
      </c>
      <c r="B14" s="34" t="s">
        <v>26</v>
      </c>
      <c r="C14" s="35">
        <v>20</v>
      </c>
      <c r="D14" s="36">
        <v>0</v>
      </c>
      <c r="E14" s="37">
        <v>0</v>
      </c>
      <c r="F14" s="37">
        <v>0</v>
      </c>
      <c r="G14" s="36">
        <v>0</v>
      </c>
      <c r="H14" s="36">
        <f t="shared" si="0"/>
        <v>20</v>
      </c>
    </row>
    <row r="15" ht="15.6" spans="1:8">
      <c r="A15" s="29">
        <v>12</v>
      </c>
      <c r="B15" s="34" t="s">
        <v>27</v>
      </c>
      <c r="C15" s="35">
        <v>20</v>
      </c>
      <c r="D15" s="36">
        <v>5</v>
      </c>
      <c r="E15" s="37">
        <v>0</v>
      </c>
      <c r="F15" s="37">
        <v>0</v>
      </c>
      <c r="G15" s="36">
        <v>0</v>
      </c>
      <c r="H15" s="36">
        <f t="shared" si="0"/>
        <v>25</v>
      </c>
    </row>
    <row r="16" ht="15.6" spans="1:8">
      <c r="A16" s="29">
        <v>13</v>
      </c>
      <c r="B16" s="34" t="s">
        <v>28</v>
      </c>
      <c r="C16" s="35">
        <v>20</v>
      </c>
      <c r="D16" s="36">
        <v>0</v>
      </c>
      <c r="E16" s="37">
        <v>0</v>
      </c>
      <c r="F16" s="37">
        <v>0</v>
      </c>
      <c r="G16" s="36">
        <v>0</v>
      </c>
      <c r="H16" s="36">
        <f t="shared" si="0"/>
        <v>20</v>
      </c>
    </row>
    <row r="17" ht="15.6" spans="1:8">
      <c r="A17" s="29">
        <v>14</v>
      </c>
      <c r="B17" s="34" t="s">
        <v>29</v>
      </c>
      <c r="C17" s="35">
        <v>20</v>
      </c>
      <c r="D17" s="36">
        <v>2</v>
      </c>
      <c r="E17" s="37">
        <v>0</v>
      </c>
      <c r="F17" s="37">
        <v>0</v>
      </c>
      <c r="G17" s="36">
        <v>0</v>
      </c>
      <c r="H17" s="36">
        <f t="shared" si="0"/>
        <v>22</v>
      </c>
    </row>
    <row r="18" ht="78" spans="1:8">
      <c r="A18" s="29" t="s">
        <v>1</v>
      </c>
      <c r="B18" s="3" t="s">
        <v>30</v>
      </c>
      <c r="C18" s="30" t="s">
        <v>84</v>
      </c>
      <c r="D18" s="31" t="s">
        <v>85</v>
      </c>
      <c r="E18" s="32" t="s">
        <v>86</v>
      </c>
      <c r="F18" s="32" t="s">
        <v>87</v>
      </c>
      <c r="G18" s="32" t="s">
        <v>88</v>
      </c>
      <c r="H18" s="33" t="s">
        <v>7</v>
      </c>
    </row>
    <row r="19" ht="15.6" spans="1:8">
      <c r="A19" s="29">
        <v>1</v>
      </c>
      <c r="B19" s="34" t="s">
        <v>31</v>
      </c>
      <c r="C19" s="35">
        <v>20</v>
      </c>
      <c r="D19" s="36">
        <v>5</v>
      </c>
      <c r="E19" s="37">
        <v>0</v>
      </c>
      <c r="F19" s="37">
        <v>0</v>
      </c>
      <c r="G19" s="36">
        <v>0</v>
      </c>
      <c r="H19" s="36">
        <f t="shared" ref="H18:H62" si="1">SUM(C19:G19)</f>
        <v>25</v>
      </c>
    </row>
    <row r="20" ht="15.6" spans="1:8">
      <c r="A20" s="29">
        <v>2</v>
      </c>
      <c r="B20" s="34" t="s">
        <v>32</v>
      </c>
      <c r="C20" s="35">
        <v>20</v>
      </c>
      <c r="D20" s="36">
        <v>5</v>
      </c>
      <c r="E20" s="37">
        <v>0</v>
      </c>
      <c r="F20" s="37">
        <v>-1</v>
      </c>
      <c r="G20" s="36">
        <v>0</v>
      </c>
      <c r="H20" s="36">
        <f t="shared" si="1"/>
        <v>24</v>
      </c>
    </row>
    <row r="21" ht="15.6" spans="1:8">
      <c r="A21" s="29">
        <v>3</v>
      </c>
      <c r="B21" s="34" t="s">
        <v>33</v>
      </c>
      <c r="C21" s="35">
        <v>20</v>
      </c>
      <c r="D21" s="36">
        <v>4</v>
      </c>
      <c r="E21" s="37">
        <v>0</v>
      </c>
      <c r="F21" s="37">
        <v>0</v>
      </c>
      <c r="G21" s="36">
        <v>0</v>
      </c>
      <c r="H21" s="36">
        <f t="shared" si="1"/>
        <v>24</v>
      </c>
    </row>
    <row r="22" ht="15.6" spans="1:8">
      <c r="A22" s="29">
        <v>4</v>
      </c>
      <c r="B22" s="34" t="s">
        <v>34</v>
      </c>
      <c r="C22" s="35">
        <v>17.5</v>
      </c>
      <c r="D22" s="36">
        <v>5</v>
      </c>
      <c r="E22" s="37">
        <v>0</v>
      </c>
      <c r="F22" s="37">
        <v>0</v>
      </c>
      <c r="G22" s="36">
        <v>0</v>
      </c>
      <c r="H22" s="36">
        <f t="shared" si="1"/>
        <v>22.5</v>
      </c>
    </row>
    <row r="23" ht="15.6" spans="1:8">
      <c r="A23" s="29">
        <v>5</v>
      </c>
      <c r="B23" s="34" t="s">
        <v>35</v>
      </c>
      <c r="C23" s="35">
        <v>20</v>
      </c>
      <c r="D23" s="36">
        <v>4</v>
      </c>
      <c r="E23" s="37">
        <v>0</v>
      </c>
      <c r="F23" s="37">
        <v>-1</v>
      </c>
      <c r="G23" s="36">
        <v>0</v>
      </c>
      <c r="H23" s="36">
        <f t="shared" si="1"/>
        <v>23</v>
      </c>
    </row>
    <row r="24" ht="15.6" spans="1:8">
      <c r="A24" s="29">
        <v>6</v>
      </c>
      <c r="B24" s="34" t="s">
        <v>37</v>
      </c>
      <c r="C24" s="35">
        <v>20</v>
      </c>
      <c r="D24" s="36">
        <v>0</v>
      </c>
      <c r="E24" s="37">
        <v>0</v>
      </c>
      <c r="F24" s="37">
        <v>0</v>
      </c>
      <c r="G24" s="36">
        <v>0</v>
      </c>
      <c r="H24" s="36">
        <f t="shared" si="1"/>
        <v>20</v>
      </c>
    </row>
    <row r="25" ht="15.6" spans="1:8">
      <c r="A25" s="29">
        <v>7</v>
      </c>
      <c r="B25" s="34" t="s">
        <v>38</v>
      </c>
      <c r="C25" s="35">
        <v>20</v>
      </c>
      <c r="D25" s="36">
        <v>0</v>
      </c>
      <c r="E25" s="37">
        <v>0</v>
      </c>
      <c r="F25" s="37">
        <v>0</v>
      </c>
      <c r="G25" s="36">
        <v>0</v>
      </c>
      <c r="H25" s="36">
        <f t="shared" si="1"/>
        <v>20</v>
      </c>
    </row>
    <row r="26" ht="15.6" spans="1:8">
      <c r="A26" s="29">
        <v>8</v>
      </c>
      <c r="B26" s="34" t="s">
        <v>39</v>
      </c>
      <c r="C26" s="35">
        <v>16</v>
      </c>
      <c r="D26" s="36">
        <v>5</v>
      </c>
      <c r="E26" s="37">
        <v>0</v>
      </c>
      <c r="F26" s="37">
        <v>0</v>
      </c>
      <c r="G26" s="36">
        <v>0</v>
      </c>
      <c r="H26" s="36">
        <f t="shared" si="1"/>
        <v>21</v>
      </c>
    </row>
    <row r="27" ht="15.6" spans="1:8">
      <c r="A27" s="29">
        <v>9</v>
      </c>
      <c r="B27" s="34" t="s">
        <v>40</v>
      </c>
      <c r="C27" s="35">
        <v>19</v>
      </c>
      <c r="D27" s="36">
        <v>5</v>
      </c>
      <c r="E27" s="37">
        <v>0</v>
      </c>
      <c r="F27" s="37">
        <v>0</v>
      </c>
      <c r="G27" s="36">
        <v>0</v>
      </c>
      <c r="H27" s="36">
        <f t="shared" si="1"/>
        <v>24</v>
      </c>
    </row>
    <row r="28" ht="15.6" spans="1:8">
      <c r="A28" s="29">
        <v>10</v>
      </c>
      <c r="B28" s="34" t="s">
        <v>41</v>
      </c>
      <c r="C28" s="35">
        <v>18</v>
      </c>
      <c r="D28" s="36">
        <v>0</v>
      </c>
      <c r="E28" s="37">
        <v>0</v>
      </c>
      <c r="F28" s="37">
        <v>0</v>
      </c>
      <c r="G28" s="36">
        <v>0</v>
      </c>
      <c r="H28" s="36">
        <f t="shared" si="1"/>
        <v>18</v>
      </c>
    </row>
    <row r="29" ht="15.6" spans="1:8">
      <c r="A29" s="29">
        <v>11</v>
      </c>
      <c r="B29" s="34" t="s">
        <v>42</v>
      </c>
      <c r="C29" s="35">
        <v>12</v>
      </c>
      <c r="D29" s="36">
        <v>0</v>
      </c>
      <c r="E29" s="37">
        <v>0</v>
      </c>
      <c r="F29" s="37">
        <v>-1</v>
      </c>
      <c r="G29" s="36">
        <v>0</v>
      </c>
      <c r="H29" s="36">
        <f t="shared" si="1"/>
        <v>11</v>
      </c>
    </row>
    <row r="30" ht="15.6" spans="1:8">
      <c r="A30" s="29">
        <v>12</v>
      </c>
      <c r="B30" s="34" t="s">
        <v>43</v>
      </c>
      <c r="C30" s="35">
        <v>20</v>
      </c>
      <c r="D30" s="36">
        <v>5</v>
      </c>
      <c r="E30" s="37">
        <v>0</v>
      </c>
      <c r="F30" s="37">
        <v>0</v>
      </c>
      <c r="G30" s="36">
        <v>0</v>
      </c>
      <c r="H30" s="36">
        <f t="shared" si="1"/>
        <v>25</v>
      </c>
    </row>
    <row r="31" ht="15.6" spans="1:8">
      <c r="A31" s="29">
        <v>13</v>
      </c>
      <c r="B31" s="34" t="s">
        <v>44</v>
      </c>
      <c r="C31" s="35">
        <v>14</v>
      </c>
      <c r="D31" s="36">
        <v>2</v>
      </c>
      <c r="E31" s="37">
        <v>0</v>
      </c>
      <c r="F31" s="37">
        <v>0</v>
      </c>
      <c r="G31" s="36">
        <v>0</v>
      </c>
      <c r="H31" s="36">
        <f t="shared" si="1"/>
        <v>16</v>
      </c>
    </row>
    <row r="32" ht="15.6" spans="1:8">
      <c r="A32" s="29">
        <v>14</v>
      </c>
      <c r="B32" s="34" t="s">
        <v>45</v>
      </c>
      <c r="C32" s="35">
        <v>20</v>
      </c>
      <c r="D32" s="36">
        <v>5</v>
      </c>
      <c r="E32" s="37">
        <v>0</v>
      </c>
      <c r="F32" s="37">
        <v>0</v>
      </c>
      <c r="G32" s="36">
        <v>0</v>
      </c>
      <c r="H32" s="36">
        <f t="shared" si="1"/>
        <v>25</v>
      </c>
    </row>
    <row r="33" ht="78" spans="1:8">
      <c r="A33" s="29" t="s">
        <v>1</v>
      </c>
      <c r="B33" s="3" t="s">
        <v>46</v>
      </c>
      <c r="C33" s="30" t="s">
        <v>84</v>
      </c>
      <c r="D33" s="31" t="s">
        <v>85</v>
      </c>
      <c r="E33" s="32" t="s">
        <v>86</v>
      </c>
      <c r="F33" s="32" t="s">
        <v>87</v>
      </c>
      <c r="G33" s="32" t="s">
        <v>88</v>
      </c>
      <c r="H33" s="33" t="s">
        <v>7</v>
      </c>
    </row>
    <row r="34" ht="15.6" spans="1:8">
      <c r="A34" s="29">
        <v>1</v>
      </c>
      <c r="B34" s="34" t="s">
        <v>47</v>
      </c>
      <c r="C34" s="35">
        <v>18</v>
      </c>
      <c r="D34" s="36">
        <v>5</v>
      </c>
      <c r="E34" s="37">
        <v>0</v>
      </c>
      <c r="F34" s="37">
        <v>0</v>
      </c>
      <c r="G34" s="36">
        <v>0</v>
      </c>
      <c r="H34" s="36">
        <f t="shared" si="1"/>
        <v>23</v>
      </c>
    </row>
    <row r="35" ht="15.6" spans="1:8">
      <c r="A35" s="29">
        <v>2</v>
      </c>
      <c r="B35" s="34" t="s">
        <v>48</v>
      </c>
      <c r="C35" s="35">
        <v>18</v>
      </c>
      <c r="D35" s="36">
        <v>5</v>
      </c>
      <c r="E35" s="37">
        <v>0</v>
      </c>
      <c r="F35" s="37">
        <v>0</v>
      </c>
      <c r="G35" s="36">
        <v>0</v>
      </c>
      <c r="H35" s="36">
        <f t="shared" si="1"/>
        <v>23</v>
      </c>
    </row>
    <row r="36" ht="15.6" spans="1:8">
      <c r="A36" s="29">
        <v>3</v>
      </c>
      <c r="B36" s="34" t="s">
        <v>49</v>
      </c>
      <c r="C36" s="35">
        <v>20</v>
      </c>
      <c r="D36" s="36">
        <v>3</v>
      </c>
      <c r="E36" s="37">
        <v>0</v>
      </c>
      <c r="F36" s="37">
        <v>0</v>
      </c>
      <c r="G36" s="36">
        <v>0</v>
      </c>
      <c r="H36" s="36">
        <f t="shared" si="1"/>
        <v>23</v>
      </c>
    </row>
    <row r="37" ht="15.6" spans="1:8">
      <c r="A37" s="29">
        <v>4</v>
      </c>
      <c r="B37" s="34" t="s">
        <v>50</v>
      </c>
      <c r="C37" s="35">
        <v>19</v>
      </c>
      <c r="D37" s="36">
        <v>2</v>
      </c>
      <c r="E37" s="37">
        <v>0</v>
      </c>
      <c r="F37" s="37">
        <v>0</v>
      </c>
      <c r="G37" s="36">
        <v>0</v>
      </c>
      <c r="H37" s="36">
        <f t="shared" si="1"/>
        <v>21</v>
      </c>
    </row>
    <row r="38" ht="15.6" spans="1:8">
      <c r="A38" s="29">
        <v>5</v>
      </c>
      <c r="B38" s="34" t="s">
        <v>51</v>
      </c>
      <c r="C38" s="35">
        <v>-5</v>
      </c>
      <c r="D38" s="36">
        <v>0</v>
      </c>
      <c r="E38" s="37">
        <v>0</v>
      </c>
      <c r="F38" s="37">
        <v>0</v>
      </c>
      <c r="G38" s="36">
        <v>0</v>
      </c>
      <c r="H38" s="36">
        <v>0</v>
      </c>
    </row>
    <row r="39" ht="15.6" spans="1:8">
      <c r="A39" s="29">
        <v>6</v>
      </c>
      <c r="B39" s="34" t="s">
        <v>89</v>
      </c>
      <c r="C39" s="35">
        <v>20</v>
      </c>
      <c r="D39" s="36">
        <v>1</v>
      </c>
      <c r="E39" s="37">
        <v>0</v>
      </c>
      <c r="F39" s="37">
        <v>0</v>
      </c>
      <c r="G39" s="36">
        <v>0</v>
      </c>
      <c r="H39" s="36">
        <f t="shared" si="1"/>
        <v>21</v>
      </c>
    </row>
    <row r="40" ht="15.6" spans="1:8">
      <c r="A40" s="29">
        <v>7</v>
      </c>
      <c r="B40" s="34" t="s">
        <v>90</v>
      </c>
      <c r="C40" s="35">
        <v>18</v>
      </c>
      <c r="D40" s="36">
        <v>0</v>
      </c>
      <c r="E40" s="37">
        <v>0</v>
      </c>
      <c r="F40" s="37">
        <v>0</v>
      </c>
      <c r="G40" s="36">
        <v>0</v>
      </c>
      <c r="H40" s="36">
        <f t="shared" si="1"/>
        <v>18</v>
      </c>
    </row>
    <row r="41" ht="15.6" spans="1:8">
      <c r="A41" s="29">
        <v>8</v>
      </c>
      <c r="B41" s="34" t="s">
        <v>91</v>
      </c>
      <c r="C41" s="35">
        <v>18</v>
      </c>
      <c r="D41" s="36">
        <v>0</v>
      </c>
      <c r="E41" s="37">
        <v>0</v>
      </c>
      <c r="F41" s="37">
        <v>0</v>
      </c>
      <c r="G41" s="36">
        <v>0</v>
      </c>
      <c r="H41" s="36">
        <f t="shared" si="1"/>
        <v>18</v>
      </c>
    </row>
    <row r="42" ht="15.6" spans="1:8">
      <c r="A42" s="29">
        <v>9</v>
      </c>
      <c r="B42" s="34" t="s">
        <v>55</v>
      </c>
      <c r="C42" s="35">
        <v>18</v>
      </c>
      <c r="D42" s="36">
        <v>0</v>
      </c>
      <c r="E42" s="37">
        <v>0</v>
      </c>
      <c r="F42" s="37">
        <v>0</v>
      </c>
      <c r="G42" s="36">
        <v>0</v>
      </c>
      <c r="H42" s="36">
        <f t="shared" si="1"/>
        <v>18</v>
      </c>
    </row>
    <row r="43" ht="15.6" spans="1:8">
      <c r="A43" s="29">
        <v>10</v>
      </c>
      <c r="B43" s="34" t="s">
        <v>56</v>
      </c>
      <c r="C43" s="35">
        <v>15</v>
      </c>
      <c r="D43" s="36">
        <v>1</v>
      </c>
      <c r="E43" s="37">
        <v>0</v>
      </c>
      <c r="F43" s="37">
        <v>0</v>
      </c>
      <c r="G43" s="36">
        <v>0</v>
      </c>
      <c r="H43" s="36">
        <f t="shared" si="1"/>
        <v>16</v>
      </c>
    </row>
    <row r="44" ht="15.6" spans="1:8">
      <c r="A44" s="29">
        <v>11</v>
      </c>
      <c r="B44" s="34" t="s">
        <v>57</v>
      </c>
      <c r="C44" s="35">
        <v>15.5</v>
      </c>
      <c r="D44" s="36">
        <v>1</v>
      </c>
      <c r="E44" s="37">
        <v>0</v>
      </c>
      <c r="F44" s="37">
        <v>0</v>
      </c>
      <c r="G44" s="36">
        <v>0</v>
      </c>
      <c r="H44" s="36">
        <f t="shared" si="1"/>
        <v>16.5</v>
      </c>
    </row>
    <row r="45" ht="15.6" spans="1:8">
      <c r="A45" s="29">
        <v>12</v>
      </c>
      <c r="B45" s="34" t="s">
        <v>58</v>
      </c>
      <c r="C45" s="35">
        <v>20</v>
      </c>
      <c r="D45" s="36">
        <v>0</v>
      </c>
      <c r="E45" s="37">
        <v>0</v>
      </c>
      <c r="F45" s="37">
        <v>0</v>
      </c>
      <c r="G45" s="36">
        <v>0</v>
      </c>
      <c r="H45" s="36">
        <f t="shared" si="1"/>
        <v>20</v>
      </c>
    </row>
    <row r="46" ht="15.6" spans="1:8">
      <c r="A46" s="29">
        <v>13</v>
      </c>
      <c r="B46" s="34" t="s">
        <v>59</v>
      </c>
      <c r="C46" s="35">
        <v>20</v>
      </c>
      <c r="D46" s="36">
        <v>1</v>
      </c>
      <c r="E46" s="37">
        <v>0</v>
      </c>
      <c r="F46" s="37">
        <v>0</v>
      </c>
      <c r="G46" s="36">
        <v>0</v>
      </c>
      <c r="H46" s="36">
        <f t="shared" si="1"/>
        <v>21</v>
      </c>
    </row>
    <row r="47" ht="15.6" spans="1:8">
      <c r="A47" s="29">
        <v>14</v>
      </c>
      <c r="B47" s="34" t="s">
        <v>60</v>
      </c>
      <c r="C47" s="35">
        <v>19</v>
      </c>
      <c r="D47" s="36">
        <v>1</v>
      </c>
      <c r="E47" s="37">
        <v>0</v>
      </c>
      <c r="F47" s="37">
        <v>0</v>
      </c>
      <c r="G47" s="36">
        <v>0</v>
      </c>
      <c r="H47" s="36">
        <f t="shared" si="1"/>
        <v>20</v>
      </c>
    </row>
    <row r="48" ht="78" spans="1:8">
      <c r="A48" s="29" t="s">
        <v>1</v>
      </c>
      <c r="B48" s="3" t="s">
        <v>61</v>
      </c>
      <c r="C48" s="30" t="s">
        <v>84</v>
      </c>
      <c r="D48" s="31" t="s">
        <v>85</v>
      </c>
      <c r="E48" s="32" t="s">
        <v>86</v>
      </c>
      <c r="F48" s="32" t="s">
        <v>87</v>
      </c>
      <c r="G48" s="32" t="s">
        <v>88</v>
      </c>
      <c r="H48" s="33" t="s">
        <v>7</v>
      </c>
    </row>
    <row r="49" ht="15.6" spans="1:8">
      <c r="A49" s="29">
        <v>1</v>
      </c>
      <c r="B49" s="34" t="s">
        <v>62</v>
      </c>
      <c r="C49" s="35">
        <v>9</v>
      </c>
      <c r="D49" s="36">
        <v>0</v>
      </c>
      <c r="E49" s="37">
        <v>0</v>
      </c>
      <c r="F49" s="37">
        <v>0</v>
      </c>
      <c r="G49" s="36">
        <v>0</v>
      </c>
      <c r="H49" s="36">
        <f t="shared" si="1"/>
        <v>9</v>
      </c>
    </row>
    <row r="50" ht="15.6" spans="1:8">
      <c r="A50" s="29">
        <v>2</v>
      </c>
      <c r="B50" s="34" t="s">
        <v>63</v>
      </c>
      <c r="C50" s="35">
        <v>13.5</v>
      </c>
      <c r="D50" s="36">
        <v>0</v>
      </c>
      <c r="E50" s="37">
        <v>0</v>
      </c>
      <c r="F50" s="37">
        <v>-1</v>
      </c>
      <c r="G50" s="36">
        <v>0</v>
      </c>
      <c r="H50" s="36">
        <f t="shared" si="1"/>
        <v>12.5</v>
      </c>
    </row>
    <row r="51" ht="15.6" spans="1:8">
      <c r="A51" s="29">
        <v>3</v>
      </c>
      <c r="B51" s="34" t="s">
        <v>64</v>
      </c>
      <c r="C51" s="35">
        <v>10.5</v>
      </c>
      <c r="D51" s="36">
        <v>0</v>
      </c>
      <c r="E51" s="37">
        <v>0</v>
      </c>
      <c r="F51" s="37">
        <v>-1</v>
      </c>
      <c r="G51" s="36">
        <v>0</v>
      </c>
      <c r="H51" s="36">
        <f t="shared" si="1"/>
        <v>9.5</v>
      </c>
    </row>
    <row r="52" ht="15.6" spans="1:8">
      <c r="A52" s="29">
        <v>4</v>
      </c>
      <c r="B52" s="34" t="s">
        <v>65</v>
      </c>
      <c r="C52" s="35">
        <v>2</v>
      </c>
      <c r="D52" s="36">
        <v>0</v>
      </c>
      <c r="E52" s="37">
        <v>0</v>
      </c>
      <c r="F52" s="37">
        <v>0</v>
      </c>
      <c r="G52" s="36">
        <v>0</v>
      </c>
      <c r="H52" s="36">
        <f t="shared" si="1"/>
        <v>2</v>
      </c>
    </row>
    <row r="53" ht="15.6" spans="1:8">
      <c r="A53" s="29">
        <v>5</v>
      </c>
      <c r="B53" s="34" t="s">
        <v>66</v>
      </c>
      <c r="C53" s="35">
        <v>-2.5</v>
      </c>
      <c r="D53" s="36">
        <v>0</v>
      </c>
      <c r="E53" s="37">
        <v>0</v>
      </c>
      <c r="F53" s="37">
        <v>0</v>
      </c>
      <c r="G53" s="36">
        <v>0</v>
      </c>
      <c r="H53" s="36">
        <v>0</v>
      </c>
    </row>
    <row r="54" ht="15.6" spans="1:8">
      <c r="A54" s="29">
        <v>6</v>
      </c>
      <c r="B54" s="34" t="s">
        <v>92</v>
      </c>
      <c r="C54" s="35">
        <v>2</v>
      </c>
      <c r="D54" s="36">
        <v>0</v>
      </c>
      <c r="E54" s="37">
        <v>0</v>
      </c>
      <c r="F54" s="37">
        <v>0</v>
      </c>
      <c r="G54" s="36">
        <v>0</v>
      </c>
      <c r="H54" s="36">
        <f t="shared" si="1"/>
        <v>2</v>
      </c>
    </row>
    <row r="55" ht="15.6" spans="1:8">
      <c r="A55" s="29">
        <v>7</v>
      </c>
      <c r="B55" s="34" t="s">
        <v>93</v>
      </c>
      <c r="C55" s="35">
        <v>-22.5</v>
      </c>
      <c r="D55" s="36">
        <v>0</v>
      </c>
      <c r="E55" s="37">
        <v>0</v>
      </c>
      <c r="F55" s="37">
        <v>0</v>
      </c>
      <c r="G55" s="36">
        <v>0</v>
      </c>
      <c r="H55" s="36">
        <v>0</v>
      </c>
    </row>
    <row r="56" ht="15.6" spans="1:8">
      <c r="A56" s="29">
        <v>8</v>
      </c>
      <c r="B56" s="34" t="s">
        <v>94</v>
      </c>
      <c r="C56" s="35">
        <v>9</v>
      </c>
      <c r="D56" s="36">
        <v>0</v>
      </c>
      <c r="E56" s="37">
        <v>0</v>
      </c>
      <c r="F56" s="37">
        <v>-2</v>
      </c>
      <c r="G56" s="36">
        <v>0</v>
      </c>
      <c r="H56" s="36">
        <f t="shared" si="1"/>
        <v>7</v>
      </c>
    </row>
    <row r="57" ht="15.6" spans="1:8">
      <c r="A57" s="29">
        <v>9</v>
      </c>
      <c r="B57" s="34" t="s">
        <v>70</v>
      </c>
      <c r="C57" s="35">
        <v>-7.5</v>
      </c>
      <c r="D57" s="36">
        <v>0</v>
      </c>
      <c r="E57" s="37">
        <v>0</v>
      </c>
      <c r="F57" s="37">
        <v>0</v>
      </c>
      <c r="G57" s="36">
        <v>0</v>
      </c>
      <c r="H57" s="36">
        <v>0</v>
      </c>
    </row>
    <row r="58" ht="15.6" spans="1:8">
      <c r="A58" s="29">
        <v>10</v>
      </c>
      <c r="B58" s="34" t="s">
        <v>71</v>
      </c>
      <c r="C58" s="35">
        <v>9</v>
      </c>
      <c r="D58" s="36">
        <v>0</v>
      </c>
      <c r="E58" s="37">
        <v>0</v>
      </c>
      <c r="F58" s="37">
        <v>0</v>
      </c>
      <c r="G58" s="36">
        <v>0</v>
      </c>
      <c r="H58" s="36">
        <f t="shared" si="1"/>
        <v>9</v>
      </c>
    </row>
    <row r="59" ht="15.6" spans="1:8">
      <c r="A59" s="29">
        <v>11</v>
      </c>
      <c r="B59" s="34" t="s">
        <v>72</v>
      </c>
      <c r="C59" s="35">
        <v>11</v>
      </c>
      <c r="D59" s="36">
        <v>0</v>
      </c>
      <c r="E59" s="37">
        <v>0</v>
      </c>
      <c r="F59" s="37">
        <v>0</v>
      </c>
      <c r="G59" s="36">
        <v>0</v>
      </c>
      <c r="H59" s="36">
        <f t="shared" si="1"/>
        <v>11</v>
      </c>
    </row>
    <row r="60" ht="15.6" spans="1:8">
      <c r="A60" s="29">
        <v>12</v>
      </c>
      <c r="B60" s="34" t="s">
        <v>73</v>
      </c>
      <c r="C60" s="35">
        <v>-0.5</v>
      </c>
      <c r="D60" s="36">
        <v>0</v>
      </c>
      <c r="E60" s="37">
        <v>0</v>
      </c>
      <c r="F60" s="37">
        <v>-2</v>
      </c>
      <c r="G60" s="36">
        <v>0</v>
      </c>
      <c r="H60" s="36">
        <v>0</v>
      </c>
    </row>
    <row r="61" ht="15.6" spans="1:8">
      <c r="A61" s="29">
        <v>13</v>
      </c>
      <c r="B61" s="34" t="s">
        <v>74</v>
      </c>
      <c r="C61" s="35">
        <v>14.5</v>
      </c>
      <c r="D61" s="36">
        <v>0</v>
      </c>
      <c r="E61" s="37">
        <v>0</v>
      </c>
      <c r="F61" s="37">
        <v>0</v>
      </c>
      <c r="G61" s="36">
        <v>0</v>
      </c>
      <c r="H61" s="36">
        <f t="shared" si="1"/>
        <v>14.5</v>
      </c>
    </row>
    <row r="62" ht="15.6" spans="1:8">
      <c r="A62" s="29">
        <v>14</v>
      </c>
      <c r="B62" s="34" t="s">
        <v>75</v>
      </c>
      <c r="C62" s="35">
        <v>11</v>
      </c>
      <c r="D62" s="36">
        <v>0</v>
      </c>
      <c r="E62" s="37">
        <v>0</v>
      </c>
      <c r="F62" s="37">
        <v>-1</v>
      </c>
      <c r="G62" s="36">
        <v>0</v>
      </c>
      <c r="H62" s="36">
        <f t="shared" si="1"/>
        <v>10</v>
      </c>
    </row>
  </sheetData>
  <mergeCells count="1">
    <mergeCell ref="A1:H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"/>
  <sheetViews>
    <sheetView workbookViewId="0">
      <selection activeCell="E56" sqref="E56"/>
    </sheetView>
  </sheetViews>
  <sheetFormatPr defaultColWidth="8.88888888888889" defaultRowHeight="14.4" outlineLevelCol="7"/>
  <cols>
    <col min="2" max="2" width="11.8888888888889" customWidth="1"/>
  </cols>
  <sheetData>
    <row r="1" spans="1:8">
      <c r="A1" s="13" t="s">
        <v>95</v>
      </c>
      <c r="B1" s="14"/>
      <c r="C1" s="14"/>
      <c r="D1" s="14"/>
      <c r="E1" s="14"/>
      <c r="F1" s="14"/>
      <c r="G1" s="14"/>
      <c r="H1" s="15"/>
    </row>
    <row r="2" ht="46.8" spans="1:8">
      <c r="A2" s="16" t="s">
        <v>1</v>
      </c>
      <c r="B2" s="17" t="s">
        <v>2</v>
      </c>
      <c r="C2" s="18" t="s">
        <v>96</v>
      </c>
      <c r="D2" s="19" t="s">
        <v>97</v>
      </c>
      <c r="E2" s="20" t="s">
        <v>98</v>
      </c>
      <c r="F2" s="20" t="s">
        <v>99</v>
      </c>
      <c r="G2" s="21" t="s">
        <v>100</v>
      </c>
      <c r="H2" s="22" t="s">
        <v>7</v>
      </c>
    </row>
    <row r="3" ht="15.6" spans="1:8">
      <c r="A3" s="23" t="s">
        <v>101</v>
      </c>
      <c r="B3" s="21" t="s">
        <v>11</v>
      </c>
      <c r="C3" s="21">
        <v>0</v>
      </c>
      <c r="D3" s="21">
        <v>0</v>
      </c>
      <c r="E3" s="21">
        <v>-1</v>
      </c>
      <c r="F3" s="21">
        <v>0</v>
      </c>
      <c r="G3" s="21">
        <f t="shared" ref="G3:G17" si="0">SUM(C3:F3)</f>
        <v>-1</v>
      </c>
      <c r="H3" s="22">
        <f t="shared" ref="H3:H17" si="1">20+G3</f>
        <v>19</v>
      </c>
    </row>
    <row r="4" ht="15.6" spans="1:8">
      <c r="A4" s="23" t="s">
        <v>102</v>
      </c>
      <c r="B4" s="21" t="s">
        <v>14</v>
      </c>
      <c r="C4" s="21">
        <v>2</v>
      </c>
      <c r="D4" s="21">
        <v>0</v>
      </c>
      <c r="E4" s="21">
        <v>-1</v>
      </c>
      <c r="F4" s="21">
        <v>0</v>
      </c>
      <c r="G4" s="21">
        <f t="shared" si="0"/>
        <v>1</v>
      </c>
      <c r="H4" s="22">
        <f t="shared" si="1"/>
        <v>21</v>
      </c>
    </row>
    <row r="5" ht="15.6" spans="1:8">
      <c r="A5" s="23" t="s">
        <v>103</v>
      </c>
      <c r="B5" s="21" t="s">
        <v>16</v>
      </c>
      <c r="C5" s="21">
        <v>0</v>
      </c>
      <c r="D5" s="21">
        <v>0</v>
      </c>
      <c r="E5" s="21">
        <v>-2</v>
      </c>
      <c r="F5" s="21">
        <v>0</v>
      </c>
      <c r="G5" s="21">
        <f t="shared" si="0"/>
        <v>-2</v>
      </c>
      <c r="H5" s="22">
        <f t="shared" si="1"/>
        <v>18</v>
      </c>
    </row>
    <row r="6" ht="15.6" spans="1:8">
      <c r="A6" s="23" t="s">
        <v>104</v>
      </c>
      <c r="B6" s="21" t="s">
        <v>18</v>
      </c>
      <c r="C6" s="21">
        <v>1</v>
      </c>
      <c r="D6" s="21">
        <v>0</v>
      </c>
      <c r="E6" s="21">
        <v>0</v>
      </c>
      <c r="F6" s="21">
        <v>0</v>
      </c>
      <c r="G6" s="21">
        <f t="shared" si="0"/>
        <v>1</v>
      </c>
      <c r="H6" s="22">
        <f t="shared" si="1"/>
        <v>21</v>
      </c>
    </row>
    <row r="7" ht="15.6" spans="1:8">
      <c r="A7" s="23" t="s">
        <v>105</v>
      </c>
      <c r="B7" s="21" t="s">
        <v>19</v>
      </c>
      <c r="C7" s="21">
        <v>0</v>
      </c>
      <c r="D7" s="21">
        <v>0</v>
      </c>
      <c r="E7" s="21">
        <v>-6</v>
      </c>
      <c r="F7" s="21">
        <v>0</v>
      </c>
      <c r="G7" s="21">
        <f t="shared" si="0"/>
        <v>-6</v>
      </c>
      <c r="H7" s="22">
        <f t="shared" si="1"/>
        <v>14</v>
      </c>
    </row>
    <row r="8" ht="15.6" spans="1:8">
      <c r="A8" s="23" t="s">
        <v>106</v>
      </c>
      <c r="B8" s="21" t="s">
        <v>20</v>
      </c>
      <c r="C8" s="21">
        <v>0</v>
      </c>
      <c r="D8" s="21">
        <v>0</v>
      </c>
      <c r="E8" s="21">
        <v>-2</v>
      </c>
      <c r="F8" s="21">
        <v>0</v>
      </c>
      <c r="G8" s="21">
        <f t="shared" si="0"/>
        <v>-2</v>
      </c>
      <c r="H8" s="22">
        <f t="shared" si="1"/>
        <v>18</v>
      </c>
    </row>
    <row r="9" ht="15.6" spans="1:8">
      <c r="A9" s="23" t="s">
        <v>107</v>
      </c>
      <c r="B9" s="21" t="s">
        <v>21</v>
      </c>
      <c r="C9" s="21">
        <v>0</v>
      </c>
      <c r="D9" s="21">
        <v>0</v>
      </c>
      <c r="E9" s="21">
        <v>-3</v>
      </c>
      <c r="F9" s="21">
        <v>0</v>
      </c>
      <c r="G9" s="21">
        <f t="shared" si="0"/>
        <v>-3</v>
      </c>
      <c r="H9" s="22">
        <f t="shared" si="1"/>
        <v>17</v>
      </c>
    </row>
    <row r="10" ht="15.6" spans="1:8">
      <c r="A10" s="23" t="s">
        <v>108</v>
      </c>
      <c r="B10" s="21" t="s">
        <v>22</v>
      </c>
      <c r="C10" s="21">
        <v>2</v>
      </c>
      <c r="D10" s="21">
        <v>0</v>
      </c>
      <c r="E10" s="21">
        <v>0</v>
      </c>
      <c r="F10" s="21">
        <v>0</v>
      </c>
      <c r="G10" s="21">
        <f t="shared" si="0"/>
        <v>2</v>
      </c>
      <c r="H10" s="22">
        <f t="shared" si="1"/>
        <v>22</v>
      </c>
    </row>
    <row r="11" ht="15.6" spans="1:8">
      <c r="A11" s="23" t="s">
        <v>109</v>
      </c>
      <c r="B11" s="21" t="s">
        <v>23</v>
      </c>
      <c r="C11" s="21">
        <v>0</v>
      </c>
      <c r="D11" s="21">
        <v>0</v>
      </c>
      <c r="E11" s="21">
        <v>-3</v>
      </c>
      <c r="F11" s="21">
        <v>0</v>
      </c>
      <c r="G11" s="21">
        <f t="shared" si="0"/>
        <v>-3</v>
      </c>
      <c r="H11" s="22">
        <f t="shared" si="1"/>
        <v>17</v>
      </c>
    </row>
    <row r="12" ht="15.6" spans="1:8">
      <c r="A12" s="23" t="s">
        <v>110</v>
      </c>
      <c r="B12" s="21" t="s">
        <v>24</v>
      </c>
      <c r="C12" s="21">
        <v>0</v>
      </c>
      <c r="D12" s="21">
        <v>0</v>
      </c>
      <c r="E12" s="21">
        <v>-5</v>
      </c>
      <c r="F12" s="21">
        <v>0</v>
      </c>
      <c r="G12" s="21">
        <f t="shared" si="0"/>
        <v>-5</v>
      </c>
      <c r="H12" s="22">
        <f t="shared" si="1"/>
        <v>15</v>
      </c>
    </row>
    <row r="13" ht="15.6" spans="1:8">
      <c r="A13" s="23" t="s">
        <v>111</v>
      </c>
      <c r="B13" s="21" t="s">
        <v>25</v>
      </c>
      <c r="C13" s="21">
        <v>0</v>
      </c>
      <c r="D13" s="21">
        <v>0</v>
      </c>
      <c r="E13" s="21">
        <v>0</v>
      </c>
      <c r="F13" s="21">
        <v>0</v>
      </c>
      <c r="G13" s="21">
        <f t="shared" si="0"/>
        <v>0</v>
      </c>
      <c r="H13" s="22">
        <f t="shared" si="1"/>
        <v>20</v>
      </c>
    </row>
    <row r="14" ht="15.6" spans="1:8">
      <c r="A14" s="23" t="s">
        <v>112</v>
      </c>
      <c r="B14" s="21" t="s">
        <v>26</v>
      </c>
      <c r="C14" s="21">
        <v>0</v>
      </c>
      <c r="D14" s="21">
        <v>0</v>
      </c>
      <c r="E14" s="21">
        <v>0</v>
      </c>
      <c r="F14" s="21">
        <v>0</v>
      </c>
      <c r="G14" s="21">
        <f t="shared" si="0"/>
        <v>0</v>
      </c>
      <c r="H14" s="22">
        <f t="shared" si="1"/>
        <v>20</v>
      </c>
    </row>
    <row r="15" ht="15.6" spans="1:8">
      <c r="A15" s="23" t="s">
        <v>113</v>
      </c>
      <c r="B15" s="21" t="s">
        <v>27</v>
      </c>
      <c r="C15" s="21">
        <v>0</v>
      </c>
      <c r="D15" s="21">
        <v>0</v>
      </c>
      <c r="E15" s="21">
        <v>-15</v>
      </c>
      <c r="F15" s="21">
        <v>0</v>
      </c>
      <c r="G15" s="21">
        <f t="shared" si="0"/>
        <v>-15</v>
      </c>
      <c r="H15" s="22">
        <f t="shared" si="1"/>
        <v>5</v>
      </c>
    </row>
    <row r="16" ht="15.6" spans="1:8">
      <c r="A16" s="23" t="s">
        <v>114</v>
      </c>
      <c r="B16" s="21" t="s">
        <v>28</v>
      </c>
      <c r="C16" s="21">
        <v>0</v>
      </c>
      <c r="D16" s="21">
        <v>0</v>
      </c>
      <c r="E16" s="21">
        <v>-3</v>
      </c>
      <c r="F16" s="21">
        <v>0</v>
      </c>
      <c r="G16" s="21">
        <f t="shared" si="0"/>
        <v>-3</v>
      </c>
      <c r="H16" s="22">
        <f t="shared" si="1"/>
        <v>17</v>
      </c>
    </row>
    <row r="17" ht="15.6" spans="1:8">
      <c r="A17" s="23" t="s">
        <v>115</v>
      </c>
      <c r="B17" s="21" t="s">
        <v>29</v>
      </c>
      <c r="C17" s="21">
        <v>0</v>
      </c>
      <c r="D17" s="21">
        <v>0</v>
      </c>
      <c r="E17" s="21">
        <v>0</v>
      </c>
      <c r="F17" s="21">
        <v>0</v>
      </c>
      <c r="G17" s="21">
        <f t="shared" si="0"/>
        <v>0</v>
      </c>
      <c r="H17" s="22">
        <f t="shared" si="1"/>
        <v>20</v>
      </c>
    </row>
    <row r="18" ht="46.8" spans="1:8">
      <c r="A18" s="16" t="s">
        <v>1</v>
      </c>
      <c r="B18" s="17" t="s">
        <v>30</v>
      </c>
      <c r="C18" s="18" t="s">
        <v>96</v>
      </c>
      <c r="D18" s="19" t="s">
        <v>97</v>
      </c>
      <c r="E18" s="20" t="s">
        <v>98</v>
      </c>
      <c r="F18" s="20" t="s">
        <v>99</v>
      </c>
      <c r="G18" s="21" t="s">
        <v>100</v>
      </c>
      <c r="H18" s="22" t="s">
        <v>7</v>
      </c>
    </row>
    <row r="19" ht="15.6" spans="1:8">
      <c r="A19" s="23" t="s">
        <v>101</v>
      </c>
      <c r="B19" s="24" t="s">
        <v>31</v>
      </c>
      <c r="C19" s="21">
        <v>0</v>
      </c>
      <c r="D19" s="21">
        <v>0</v>
      </c>
      <c r="E19" s="21">
        <v>0</v>
      </c>
      <c r="F19" s="25">
        <v>0</v>
      </c>
      <c r="G19" s="21">
        <f t="shared" ref="G19:G32" si="2">SUM(C19:F19)</f>
        <v>0</v>
      </c>
      <c r="H19" s="22">
        <f t="shared" ref="H19:H32" si="3">20+G19</f>
        <v>20</v>
      </c>
    </row>
    <row r="20" ht="15.6" spans="1:8">
      <c r="A20" s="23" t="s">
        <v>102</v>
      </c>
      <c r="B20" s="24" t="s">
        <v>32</v>
      </c>
      <c r="C20" s="21">
        <v>0</v>
      </c>
      <c r="D20" s="21">
        <v>0</v>
      </c>
      <c r="E20" s="21">
        <v>0</v>
      </c>
      <c r="F20" s="25">
        <v>0</v>
      </c>
      <c r="G20" s="21">
        <f t="shared" si="2"/>
        <v>0</v>
      </c>
      <c r="H20" s="22">
        <f t="shared" si="3"/>
        <v>20</v>
      </c>
    </row>
    <row r="21" ht="15.6" spans="1:8">
      <c r="A21" s="23" t="s">
        <v>103</v>
      </c>
      <c r="B21" s="24" t="s">
        <v>33</v>
      </c>
      <c r="C21" s="21">
        <v>2</v>
      </c>
      <c r="D21" s="21">
        <v>0</v>
      </c>
      <c r="E21" s="21">
        <v>0</v>
      </c>
      <c r="F21" s="25">
        <v>0</v>
      </c>
      <c r="G21" s="21">
        <f t="shared" si="2"/>
        <v>2</v>
      </c>
      <c r="H21" s="22">
        <f t="shared" si="3"/>
        <v>22</v>
      </c>
    </row>
    <row r="22" ht="15.6" spans="1:8">
      <c r="A22" s="23" t="s">
        <v>104</v>
      </c>
      <c r="B22" s="24" t="s">
        <v>34</v>
      </c>
      <c r="C22" s="21">
        <v>0</v>
      </c>
      <c r="D22" s="21">
        <v>0</v>
      </c>
      <c r="E22" s="21">
        <v>0</v>
      </c>
      <c r="F22" s="25">
        <v>0</v>
      </c>
      <c r="G22" s="21">
        <f t="shared" si="2"/>
        <v>0</v>
      </c>
      <c r="H22" s="22">
        <f t="shared" si="3"/>
        <v>20</v>
      </c>
    </row>
    <row r="23" ht="15.6" spans="1:8">
      <c r="A23" s="23" t="s">
        <v>105</v>
      </c>
      <c r="B23" s="24" t="s">
        <v>35</v>
      </c>
      <c r="C23" s="21">
        <v>1</v>
      </c>
      <c r="D23" s="21">
        <v>0</v>
      </c>
      <c r="E23" s="21">
        <v>0</v>
      </c>
      <c r="F23" s="25">
        <v>0</v>
      </c>
      <c r="G23" s="21">
        <f t="shared" si="2"/>
        <v>1</v>
      </c>
      <c r="H23" s="22">
        <f t="shared" si="3"/>
        <v>21</v>
      </c>
    </row>
    <row r="24" ht="15.6" spans="1:8">
      <c r="A24" s="23" t="s">
        <v>106</v>
      </c>
      <c r="B24" s="24" t="s">
        <v>116</v>
      </c>
      <c r="C24" s="21">
        <v>0</v>
      </c>
      <c r="D24" s="21">
        <v>0</v>
      </c>
      <c r="E24" s="21">
        <v>0</v>
      </c>
      <c r="F24" s="25">
        <v>0</v>
      </c>
      <c r="G24" s="21">
        <f t="shared" si="2"/>
        <v>0</v>
      </c>
      <c r="H24" s="22">
        <f t="shared" si="3"/>
        <v>20</v>
      </c>
    </row>
    <row r="25" ht="15.6" spans="1:8">
      <c r="A25" s="23" t="s">
        <v>107</v>
      </c>
      <c r="B25" s="24" t="s">
        <v>117</v>
      </c>
      <c r="C25" s="21">
        <v>1</v>
      </c>
      <c r="D25" s="21">
        <v>0</v>
      </c>
      <c r="E25" s="21">
        <v>0</v>
      </c>
      <c r="F25" s="25">
        <v>0.5</v>
      </c>
      <c r="G25" s="21">
        <f t="shared" si="2"/>
        <v>1.5</v>
      </c>
      <c r="H25" s="22">
        <f t="shared" si="3"/>
        <v>21.5</v>
      </c>
    </row>
    <row r="26" ht="15.6" spans="1:8">
      <c r="A26" s="23" t="s">
        <v>108</v>
      </c>
      <c r="B26" s="24" t="s">
        <v>118</v>
      </c>
      <c r="C26" s="21">
        <v>0</v>
      </c>
      <c r="D26" s="21">
        <v>0</v>
      </c>
      <c r="E26" s="21">
        <v>-8</v>
      </c>
      <c r="F26" s="25">
        <v>0</v>
      </c>
      <c r="G26" s="21">
        <f t="shared" si="2"/>
        <v>-8</v>
      </c>
      <c r="H26" s="22">
        <f t="shared" si="3"/>
        <v>12</v>
      </c>
    </row>
    <row r="27" ht="15.6" spans="1:8">
      <c r="A27" s="23" t="s">
        <v>109</v>
      </c>
      <c r="B27" s="24" t="s">
        <v>40</v>
      </c>
      <c r="C27" s="21">
        <v>2</v>
      </c>
      <c r="D27" s="21">
        <v>0</v>
      </c>
      <c r="E27" s="21">
        <v>0</v>
      </c>
      <c r="F27" s="25">
        <v>0</v>
      </c>
      <c r="G27" s="21">
        <f t="shared" si="2"/>
        <v>2</v>
      </c>
      <c r="H27" s="22">
        <f t="shared" si="3"/>
        <v>22</v>
      </c>
    </row>
    <row r="28" ht="15.6" spans="1:8">
      <c r="A28" s="23" t="s">
        <v>110</v>
      </c>
      <c r="B28" s="24" t="s">
        <v>41</v>
      </c>
      <c r="C28" s="21">
        <v>0</v>
      </c>
      <c r="D28" s="21">
        <v>0</v>
      </c>
      <c r="E28" s="21">
        <v>0</v>
      </c>
      <c r="F28" s="25">
        <v>0</v>
      </c>
      <c r="G28" s="21">
        <f t="shared" si="2"/>
        <v>0</v>
      </c>
      <c r="H28" s="22">
        <f t="shared" si="3"/>
        <v>20</v>
      </c>
    </row>
    <row r="29" ht="15.6" spans="1:8">
      <c r="A29" s="23" t="s">
        <v>111</v>
      </c>
      <c r="B29" s="24" t="s">
        <v>42</v>
      </c>
      <c r="C29" s="21">
        <v>0</v>
      </c>
      <c r="D29" s="21">
        <v>0</v>
      </c>
      <c r="E29" s="21">
        <v>0</v>
      </c>
      <c r="F29" s="25">
        <v>0</v>
      </c>
      <c r="G29" s="21">
        <f t="shared" si="2"/>
        <v>0</v>
      </c>
      <c r="H29" s="22">
        <f t="shared" si="3"/>
        <v>20</v>
      </c>
    </row>
    <row r="30" ht="15.6" spans="1:8">
      <c r="A30" s="23" t="s">
        <v>112</v>
      </c>
      <c r="B30" s="26" t="s">
        <v>43</v>
      </c>
      <c r="C30" s="21">
        <v>4</v>
      </c>
      <c r="D30" s="21">
        <v>0</v>
      </c>
      <c r="E30" s="21">
        <v>0</v>
      </c>
      <c r="F30" s="25">
        <v>0</v>
      </c>
      <c r="G30" s="21">
        <f t="shared" si="2"/>
        <v>4</v>
      </c>
      <c r="H30" s="22">
        <f t="shared" si="3"/>
        <v>24</v>
      </c>
    </row>
    <row r="31" ht="15.6" spans="1:8">
      <c r="A31" s="23" t="s">
        <v>113</v>
      </c>
      <c r="B31" s="27" t="s">
        <v>44</v>
      </c>
      <c r="C31" s="21">
        <v>0</v>
      </c>
      <c r="D31" s="21">
        <v>0</v>
      </c>
      <c r="E31" s="21">
        <v>0</v>
      </c>
      <c r="F31" s="25">
        <v>0</v>
      </c>
      <c r="G31" s="21">
        <f t="shared" si="2"/>
        <v>0</v>
      </c>
      <c r="H31" s="22">
        <f t="shared" si="3"/>
        <v>20</v>
      </c>
    </row>
    <row r="32" ht="15.6" spans="1:8">
      <c r="A32" s="23" t="s">
        <v>114</v>
      </c>
      <c r="B32" s="21" t="s">
        <v>119</v>
      </c>
      <c r="C32" s="21">
        <v>0</v>
      </c>
      <c r="D32" s="21">
        <v>0</v>
      </c>
      <c r="E32" s="21">
        <v>0</v>
      </c>
      <c r="F32" s="25">
        <v>0</v>
      </c>
      <c r="G32" s="21">
        <f t="shared" si="2"/>
        <v>0</v>
      </c>
      <c r="H32" s="22">
        <f t="shared" si="3"/>
        <v>20</v>
      </c>
    </row>
    <row r="33" ht="46.8" spans="1:8">
      <c r="A33" s="16" t="s">
        <v>1</v>
      </c>
      <c r="B33" s="17" t="s">
        <v>46</v>
      </c>
      <c r="C33" s="18" t="s">
        <v>96</v>
      </c>
      <c r="D33" s="19" t="s">
        <v>97</v>
      </c>
      <c r="E33" s="20" t="s">
        <v>98</v>
      </c>
      <c r="F33" s="20" t="s">
        <v>99</v>
      </c>
      <c r="G33" s="21" t="s">
        <v>100</v>
      </c>
      <c r="H33" s="22" t="s">
        <v>7</v>
      </c>
    </row>
    <row r="34" ht="15.6" spans="1:8">
      <c r="A34" s="23" t="s">
        <v>101</v>
      </c>
      <c r="B34" s="24" t="s">
        <v>47</v>
      </c>
      <c r="C34" s="21">
        <v>0</v>
      </c>
      <c r="D34" s="21">
        <v>0</v>
      </c>
      <c r="E34" s="21">
        <v>-1</v>
      </c>
      <c r="F34" s="25">
        <v>0</v>
      </c>
      <c r="G34" s="21">
        <f t="shared" ref="G34:G47" si="4">SUM(C34:F34)</f>
        <v>-1</v>
      </c>
      <c r="H34" s="22">
        <f t="shared" ref="H34:H47" si="5">20+G34</f>
        <v>19</v>
      </c>
    </row>
    <row r="35" ht="15.6" spans="1:8">
      <c r="A35" s="23" t="s">
        <v>102</v>
      </c>
      <c r="B35" s="24" t="s">
        <v>48</v>
      </c>
      <c r="C35" s="21">
        <v>3</v>
      </c>
      <c r="D35" s="21">
        <v>0</v>
      </c>
      <c r="E35" s="21">
        <v>0</v>
      </c>
      <c r="F35" s="25">
        <v>0.5</v>
      </c>
      <c r="G35" s="21">
        <f t="shared" si="4"/>
        <v>3.5</v>
      </c>
      <c r="H35" s="22">
        <f t="shared" si="5"/>
        <v>23.5</v>
      </c>
    </row>
    <row r="36" ht="15.6" spans="1:8">
      <c r="A36" s="23" t="s">
        <v>103</v>
      </c>
      <c r="B36" s="24" t="s">
        <v>49</v>
      </c>
      <c r="C36" s="21">
        <v>0</v>
      </c>
      <c r="D36" s="21">
        <v>0</v>
      </c>
      <c r="E36" s="21">
        <v>-3</v>
      </c>
      <c r="F36" s="25">
        <v>0</v>
      </c>
      <c r="G36" s="21">
        <f t="shared" si="4"/>
        <v>-3</v>
      </c>
      <c r="H36" s="22">
        <f t="shared" si="5"/>
        <v>17</v>
      </c>
    </row>
    <row r="37" ht="15.6" spans="1:8">
      <c r="A37" s="23" t="s">
        <v>104</v>
      </c>
      <c r="B37" s="24" t="s">
        <v>50</v>
      </c>
      <c r="C37" s="21">
        <v>0</v>
      </c>
      <c r="D37" s="21">
        <v>0</v>
      </c>
      <c r="E37" s="21">
        <v>0</v>
      </c>
      <c r="F37" s="25">
        <v>0</v>
      </c>
      <c r="G37" s="21">
        <f t="shared" si="4"/>
        <v>0</v>
      </c>
      <c r="H37" s="22">
        <f t="shared" si="5"/>
        <v>20</v>
      </c>
    </row>
    <row r="38" ht="15.6" spans="1:8">
      <c r="A38" s="23" t="s">
        <v>105</v>
      </c>
      <c r="B38" s="24" t="s">
        <v>51</v>
      </c>
      <c r="C38" s="21">
        <v>0</v>
      </c>
      <c r="D38" s="21">
        <v>0</v>
      </c>
      <c r="E38" s="21">
        <v>-3</v>
      </c>
      <c r="F38" s="25">
        <v>0</v>
      </c>
      <c r="G38" s="21">
        <f t="shared" si="4"/>
        <v>-3</v>
      </c>
      <c r="H38" s="22">
        <f t="shared" si="5"/>
        <v>17</v>
      </c>
    </row>
    <row r="39" ht="15.6" spans="1:8">
      <c r="A39" s="23" t="s">
        <v>106</v>
      </c>
      <c r="B39" s="24" t="s">
        <v>52</v>
      </c>
      <c r="C39" s="21">
        <v>0</v>
      </c>
      <c r="D39" s="21">
        <v>0</v>
      </c>
      <c r="E39" s="21">
        <v>-4</v>
      </c>
      <c r="F39" s="25">
        <v>0</v>
      </c>
      <c r="G39" s="21">
        <f t="shared" si="4"/>
        <v>-4</v>
      </c>
      <c r="H39" s="22">
        <f t="shared" si="5"/>
        <v>16</v>
      </c>
    </row>
    <row r="40" ht="15.6" spans="1:8">
      <c r="A40" s="23" t="s">
        <v>107</v>
      </c>
      <c r="B40" s="24" t="s">
        <v>53</v>
      </c>
      <c r="C40" s="21">
        <v>0</v>
      </c>
      <c r="D40" s="21">
        <v>0</v>
      </c>
      <c r="E40" s="21">
        <v>0</v>
      </c>
      <c r="F40" s="25">
        <v>0.5</v>
      </c>
      <c r="G40" s="21">
        <f t="shared" si="4"/>
        <v>0.5</v>
      </c>
      <c r="H40" s="22">
        <f t="shared" si="5"/>
        <v>20.5</v>
      </c>
    </row>
    <row r="41" ht="15.6" spans="1:8">
      <c r="A41" s="23" t="s">
        <v>108</v>
      </c>
      <c r="B41" s="24" t="s">
        <v>54</v>
      </c>
      <c r="C41" s="21">
        <v>0</v>
      </c>
      <c r="D41" s="21">
        <v>0</v>
      </c>
      <c r="E41" s="21">
        <v>0</v>
      </c>
      <c r="F41" s="25">
        <v>0</v>
      </c>
      <c r="G41" s="21">
        <f t="shared" si="4"/>
        <v>0</v>
      </c>
      <c r="H41" s="22">
        <f t="shared" si="5"/>
        <v>20</v>
      </c>
    </row>
    <row r="42" ht="15.6" spans="1:8">
      <c r="A42" s="23" t="s">
        <v>109</v>
      </c>
      <c r="B42" s="24" t="s">
        <v>55</v>
      </c>
      <c r="C42" s="21">
        <v>0</v>
      </c>
      <c r="D42" s="21">
        <v>0</v>
      </c>
      <c r="E42" s="21">
        <v>-6</v>
      </c>
      <c r="F42" s="25">
        <v>0</v>
      </c>
      <c r="G42" s="21">
        <f t="shared" si="4"/>
        <v>-6</v>
      </c>
      <c r="H42" s="22">
        <f t="shared" si="5"/>
        <v>14</v>
      </c>
    </row>
    <row r="43" ht="15.6" spans="1:8">
      <c r="A43" s="23" t="s">
        <v>110</v>
      </c>
      <c r="B43" s="24" t="s">
        <v>56</v>
      </c>
      <c r="C43" s="21">
        <v>0</v>
      </c>
      <c r="D43" s="21">
        <v>0</v>
      </c>
      <c r="E43" s="21">
        <v>0</v>
      </c>
      <c r="F43" s="25">
        <v>0</v>
      </c>
      <c r="G43" s="21">
        <f t="shared" si="4"/>
        <v>0</v>
      </c>
      <c r="H43" s="22">
        <f t="shared" si="5"/>
        <v>20</v>
      </c>
    </row>
    <row r="44" ht="15.6" spans="1:8">
      <c r="A44" s="23" t="s">
        <v>111</v>
      </c>
      <c r="B44" s="24" t="s">
        <v>57</v>
      </c>
      <c r="C44" s="21">
        <v>0</v>
      </c>
      <c r="D44" s="21">
        <v>0</v>
      </c>
      <c r="E44" s="21">
        <v>0</v>
      </c>
      <c r="F44" s="25">
        <v>1.5</v>
      </c>
      <c r="G44" s="21">
        <f t="shared" si="4"/>
        <v>1.5</v>
      </c>
      <c r="H44" s="22">
        <f t="shared" si="5"/>
        <v>21.5</v>
      </c>
    </row>
    <row r="45" ht="15.6" spans="1:8">
      <c r="A45" s="23" t="s">
        <v>112</v>
      </c>
      <c r="B45" s="26" t="s">
        <v>58</v>
      </c>
      <c r="C45" s="21">
        <v>0</v>
      </c>
      <c r="D45" s="21">
        <v>0</v>
      </c>
      <c r="E45" s="21">
        <v>0</v>
      </c>
      <c r="F45" s="25">
        <v>0</v>
      </c>
      <c r="G45" s="21">
        <f t="shared" si="4"/>
        <v>0</v>
      </c>
      <c r="H45" s="22">
        <f t="shared" si="5"/>
        <v>20</v>
      </c>
    </row>
    <row r="46" ht="15.6" spans="1:8">
      <c r="A46" s="23" t="s">
        <v>113</v>
      </c>
      <c r="B46" s="27" t="s">
        <v>59</v>
      </c>
      <c r="C46" s="21">
        <v>0</v>
      </c>
      <c r="D46" s="21">
        <v>0</v>
      </c>
      <c r="E46" s="21">
        <v>0</v>
      </c>
      <c r="F46" s="25">
        <v>0</v>
      </c>
      <c r="G46" s="21">
        <f t="shared" si="4"/>
        <v>0</v>
      </c>
      <c r="H46" s="22">
        <f t="shared" si="5"/>
        <v>20</v>
      </c>
    </row>
    <row r="47" ht="15.6" spans="1:8">
      <c r="A47" s="23" t="s">
        <v>114</v>
      </c>
      <c r="B47" s="21" t="s">
        <v>120</v>
      </c>
      <c r="C47" s="21">
        <v>4</v>
      </c>
      <c r="D47" s="21">
        <v>0</v>
      </c>
      <c r="E47" s="21">
        <v>0</v>
      </c>
      <c r="F47" s="25">
        <v>0</v>
      </c>
      <c r="G47" s="21">
        <f t="shared" si="4"/>
        <v>4</v>
      </c>
      <c r="H47" s="22">
        <f t="shared" si="5"/>
        <v>24</v>
      </c>
    </row>
    <row r="48" ht="46.8" spans="1:8">
      <c r="A48" s="16" t="s">
        <v>1</v>
      </c>
      <c r="B48" s="17" t="s">
        <v>61</v>
      </c>
      <c r="C48" s="18" t="s">
        <v>96</v>
      </c>
      <c r="D48" s="19" t="s">
        <v>97</v>
      </c>
      <c r="E48" s="20" t="s">
        <v>98</v>
      </c>
      <c r="F48" s="20" t="s">
        <v>99</v>
      </c>
      <c r="G48" s="21" t="s">
        <v>100</v>
      </c>
      <c r="H48" s="22" t="s">
        <v>7</v>
      </c>
    </row>
    <row r="49" ht="15.6" spans="1:8">
      <c r="A49" s="23" t="s">
        <v>101</v>
      </c>
      <c r="B49" s="24" t="s">
        <v>62</v>
      </c>
      <c r="C49" s="21">
        <v>0</v>
      </c>
      <c r="D49" s="21">
        <v>0</v>
      </c>
      <c r="E49" s="21">
        <v>-1</v>
      </c>
      <c r="F49" s="25">
        <v>0</v>
      </c>
      <c r="G49" s="21">
        <f t="shared" ref="G49:G62" si="6">SUM(C49:F49)</f>
        <v>-1</v>
      </c>
      <c r="H49" s="22">
        <f t="shared" ref="H49:H62" si="7">20+G49</f>
        <v>19</v>
      </c>
    </row>
    <row r="50" ht="15.6" spans="1:8">
      <c r="A50" s="23" t="s">
        <v>102</v>
      </c>
      <c r="B50" s="24" t="s">
        <v>63</v>
      </c>
      <c r="C50" s="21">
        <v>4</v>
      </c>
      <c r="D50" s="21">
        <v>0</v>
      </c>
      <c r="E50" s="21">
        <v>0</v>
      </c>
      <c r="F50" s="25">
        <v>0.5</v>
      </c>
      <c r="G50" s="21">
        <f t="shared" si="6"/>
        <v>4.5</v>
      </c>
      <c r="H50" s="22">
        <f t="shared" si="7"/>
        <v>24.5</v>
      </c>
    </row>
    <row r="51" ht="15.6" spans="1:8">
      <c r="A51" s="23" t="s">
        <v>103</v>
      </c>
      <c r="B51" s="24" t="s">
        <v>64</v>
      </c>
      <c r="C51" s="21">
        <v>1</v>
      </c>
      <c r="D51" s="21">
        <v>0</v>
      </c>
      <c r="E51" s="21">
        <v>0</v>
      </c>
      <c r="F51" s="25">
        <v>0</v>
      </c>
      <c r="G51" s="21">
        <f t="shared" si="6"/>
        <v>1</v>
      </c>
      <c r="H51" s="22">
        <f t="shared" si="7"/>
        <v>21</v>
      </c>
    </row>
    <row r="52" ht="15.6" spans="1:8">
      <c r="A52" s="23" t="s">
        <v>104</v>
      </c>
      <c r="B52" s="24" t="s">
        <v>65</v>
      </c>
      <c r="C52" s="21">
        <v>0</v>
      </c>
      <c r="D52" s="21">
        <v>0</v>
      </c>
      <c r="E52" s="21">
        <v>-1</v>
      </c>
      <c r="F52" s="25">
        <v>0</v>
      </c>
      <c r="G52" s="21">
        <f t="shared" si="6"/>
        <v>-1</v>
      </c>
      <c r="H52" s="22">
        <f t="shared" si="7"/>
        <v>19</v>
      </c>
    </row>
    <row r="53" ht="15.6" spans="1:8">
      <c r="A53" s="23" t="s">
        <v>105</v>
      </c>
      <c r="B53" s="24" t="s">
        <v>66</v>
      </c>
      <c r="C53" s="21">
        <v>1</v>
      </c>
      <c r="D53" s="21">
        <v>0</v>
      </c>
      <c r="E53" s="21">
        <v>0</v>
      </c>
      <c r="F53" s="25">
        <v>0</v>
      </c>
      <c r="G53" s="21">
        <f t="shared" si="6"/>
        <v>1</v>
      </c>
      <c r="H53" s="22">
        <f t="shared" si="7"/>
        <v>21</v>
      </c>
    </row>
    <row r="54" ht="15.6" spans="1:8">
      <c r="A54" s="23" t="s">
        <v>106</v>
      </c>
      <c r="B54" s="24" t="s">
        <v>67</v>
      </c>
      <c r="C54" s="21">
        <v>4</v>
      </c>
      <c r="D54" s="21">
        <v>0</v>
      </c>
      <c r="E54" s="21">
        <v>0</v>
      </c>
      <c r="F54" s="25">
        <v>0</v>
      </c>
      <c r="G54" s="21">
        <f t="shared" si="6"/>
        <v>4</v>
      </c>
      <c r="H54" s="22">
        <f t="shared" si="7"/>
        <v>24</v>
      </c>
    </row>
    <row r="55" ht="15.6" spans="1:8">
      <c r="A55" s="23" t="s">
        <v>107</v>
      </c>
      <c r="B55" s="24" t="s">
        <v>68</v>
      </c>
      <c r="C55" s="21">
        <v>4</v>
      </c>
      <c r="D55" s="21">
        <v>0</v>
      </c>
      <c r="E55" s="21">
        <v>0</v>
      </c>
      <c r="F55" s="25">
        <v>0.5</v>
      </c>
      <c r="G55" s="21">
        <f t="shared" si="6"/>
        <v>4.5</v>
      </c>
      <c r="H55" s="22">
        <f t="shared" si="7"/>
        <v>24.5</v>
      </c>
    </row>
    <row r="56" ht="15.6" spans="1:8">
      <c r="A56" s="23" t="s">
        <v>108</v>
      </c>
      <c r="B56" s="24" t="s">
        <v>69</v>
      </c>
      <c r="C56" s="21">
        <v>5</v>
      </c>
      <c r="D56" s="21">
        <v>-1</v>
      </c>
      <c r="E56" s="21">
        <v>0</v>
      </c>
      <c r="F56" s="25">
        <v>0</v>
      </c>
      <c r="G56" s="21">
        <f t="shared" si="6"/>
        <v>4</v>
      </c>
      <c r="H56" s="22">
        <f t="shared" si="7"/>
        <v>24</v>
      </c>
    </row>
    <row r="57" ht="15.6" spans="1:8">
      <c r="A57" s="23" t="s">
        <v>109</v>
      </c>
      <c r="B57" s="24" t="s">
        <v>70</v>
      </c>
      <c r="C57" s="21">
        <v>2</v>
      </c>
      <c r="D57" s="21">
        <v>0</v>
      </c>
      <c r="E57" s="21">
        <v>0</v>
      </c>
      <c r="F57" s="25">
        <v>0</v>
      </c>
      <c r="G57" s="21">
        <f t="shared" si="6"/>
        <v>2</v>
      </c>
      <c r="H57" s="22">
        <f t="shared" si="7"/>
        <v>22</v>
      </c>
    </row>
    <row r="58" ht="15.6" spans="1:8">
      <c r="A58" s="23" t="s">
        <v>110</v>
      </c>
      <c r="B58" s="24" t="s">
        <v>71</v>
      </c>
      <c r="C58" s="21">
        <v>3</v>
      </c>
      <c r="D58" s="21">
        <v>0</v>
      </c>
      <c r="E58" s="21">
        <v>0</v>
      </c>
      <c r="F58" s="25">
        <v>0</v>
      </c>
      <c r="G58" s="21">
        <f t="shared" si="6"/>
        <v>3</v>
      </c>
      <c r="H58" s="22">
        <f t="shared" si="7"/>
        <v>23</v>
      </c>
    </row>
    <row r="59" ht="15.6" spans="1:8">
      <c r="A59" s="23" t="s">
        <v>111</v>
      </c>
      <c r="B59" s="24" t="s">
        <v>72</v>
      </c>
      <c r="C59" s="21">
        <v>2</v>
      </c>
      <c r="D59" s="21">
        <v>0</v>
      </c>
      <c r="E59" s="21">
        <v>0</v>
      </c>
      <c r="F59" s="25">
        <v>1</v>
      </c>
      <c r="G59" s="21">
        <f t="shared" si="6"/>
        <v>3</v>
      </c>
      <c r="H59" s="22">
        <f t="shared" si="7"/>
        <v>23</v>
      </c>
    </row>
    <row r="60" ht="15.6" spans="1:8">
      <c r="A60" s="23" t="s">
        <v>112</v>
      </c>
      <c r="B60" s="26" t="s">
        <v>73</v>
      </c>
      <c r="C60" s="21">
        <v>3</v>
      </c>
      <c r="D60" s="21">
        <v>0</v>
      </c>
      <c r="E60" s="21">
        <v>0</v>
      </c>
      <c r="F60" s="25">
        <v>0</v>
      </c>
      <c r="G60" s="21">
        <f t="shared" si="6"/>
        <v>3</v>
      </c>
      <c r="H60" s="22">
        <f t="shared" si="7"/>
        <v>23</v>
      </c>
    </row>
    <row r="61" ht="15.6" spans="1:8">
      <c r="A61" s="23" t="s">
        <v>113</v>
      </c>
      <c r="B61" s="27" t="s">
        <v>74</v>
      </c>
      <c r="C61" s="21">
        <v>0</v>
      </c>
      <c r="D61" s="21">
        <v>0</v>
      </c>
      <c r="E61" s="21">
        <v>0</v>
      </c>
      <c r="F61" s="25">
        <v>0</v>
      </c>
      <c r="G61" s="21">
        <f t="shared" si="6"/>
        <v>0</v>
      </c>
      <c r="H61" s="22">
        <f t="shared" si="7"/>
        <v>20</v>
      </c>
    </row>
    <row r="62" ht="15.6" spans="1:8">
      <c r="A62" s="23" t="s">
        <v>114</v>
      </c>
      <c r="B62" s="21" t="s">
        <v>121</v>
      </c>
      <c r="C62" s="21">
        <v>4</v>
      </c>
      <c r="D62" s="21">
        <v>0</v>
      </c>
      <c r="E62" s="21">
        <v>0</v>
      </c>
      <c r="F62" s="25">
        <v>0</v>
      </c>
      <c r="G62" s="21">
        <f t="shared" si="6"/>
        <v>4</v>
      </c>
      <c r="H62" s="22">
        <f t="shared" si="7"/>
        <v>24</v>
      </c>
    </row>
  </sheetData>
  <mergeCells count="1">
    <mergeCell ref="A1:H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"/>
  <sheetViews>
    <sheetView workbookViewId="0">
      <selection activeCell="J2" sqref="J2"/>
    </sheetView>
  </sheetViews>
  <sheetFormatPr defaultColWidth="8.88888888888889" defaultRowHeight="14.4" outlineLevelCol="7"/>
  <cols>
    <col min="2" max="2" width="11.8888888888889" customWidth="1"/>
  </cols>
  <sheetData>
    <row r="1" ht="15.6" spans="1:8">
      <c r="A1" s="1" t="s">
        <v>122</v>
      </c>
      <c r="B1" s="1"/>
      <c r="C1" s="1"/>
      <c r="D1" s="1"/>
      <c r="E1" s="1"/>
      <c r="F1" s="1"/>
      <c r="G1" s="1"/>
      <c r="H1" s="1"/>
    </row>
    <row r="2" ht="124.8" spans="1:8">
      <c r="A2" s="2" t="s">
        <v>123</v>
      </c>
      <c r="B2" s="3" t="s">
        <v>2</v>
      </c>
      <c r="C2" s="4" t="s">
        <v>124</v>
      </c>
      <c r="D2" s="4" t="s">
        <v>125</v>
      </c>
      <c r="E2" s="4" t="s">
        <v>126</v>
      </c>
      <c r="F2" s="4" t="s">
        <v>127</v>
      </c>
      <c r="G2" s="4" t="s">
        <v>128</v>
      </c>
      <c r="H2" s="5" t="s">
        <v>7</v>
      </c>
    </row>
    <row r="3" ht="15.6" spans="1:8">
      <c r="A3" s="6">
        <v>1</v>
      </c>
      <c r="B3" s="6" t="s">
        <v>11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f t="shared" ref="H3:H17" si="0">20+SUM(C3:G3)</f>
        <v>20</v>
      </c>
    </row>
    <row r="4" ht="15.6" spans="1:8">
      <c r="A4" s="6">
        <v>2</v>
      </c>
      <c r="B4" s="6" t="s">
        <v>14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f t="shared" si="0"/>
        <v>20</v>
      </c>
    </row>
    <row r="5" ht="15.6" spans="1:8">
      <c r="A5" s="6">
        <v>3</v>
      </c>
      <c r="B5" s="6" t="s">
        <v>16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f t="shared" si="0"/>
        <v>20</v>
      </c>
    </row>
    <row r="6" ht="15.6" spans="1:8">
      <c r="A6" s="6">
        <v>4</v>
      </c>
      <c r="B6" s="6" t="s">
        <v>18</v>
      </c>
      <c r="C6" s="7">
        <v>0</v>
      </c>
      <c r="D6" s="7">
        <v>0</v>
      </c>
      <c r="E6" s="7">
        <v>0</v>
      </c>
      <c r="F6" s="7">
        <v>0</v>
      </c>
      <c r="G6" s="7">
        <v>0.25</v>
      </c>
      <c r="H6" s="7">
        <f t="shared" si="0"/>
        <v>20.25</v>
      </c>
    </row>
    <row r="7" ht="15.6" spans="1:8">
      <c r="A7" s="6">
        <v>5</v>
      </c>
      <c r="B7" s="6" t="s">
        <v>19</v>
      </c>
      <c r="C7" s="7">
        <v>0</v>
      </c>
      <c r="D7" s="7">
        <v>0</v>
      </c>
      <c r="E7" s="7">
        <v>0</v>
      </c>
      <c r="F7" s="7">
        <v>0</v>
      </c>
      <c r="G7" s="7">
        <v>1</v>
      </c>
      <c r="H7" s="7">
        <f t="shared" si="0"/>
        <v>21</v>
      </c>
    </row>
    <row r="8" ht="15.6" spans="1:8">
      <c r="A8" s="6">
        <v>6</v>
      </c>
      <c r="B8" s="6" t="s">
        <v>20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f t="shared" si="0"/>
        <v>20</v>
      </c>
    </row>
    <row r="9" ht="15.6" spans="1:8">
      <c r="A9" s="6">
        <v>7</v>
      </c>
      <c r="B9" s="6" t="s">
        <v>21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f t="shared" si="0"/>
        <v>20</v>
      </c>
    </row>
    <row r="10" ht="15.6" spans="1:8">
      <c r="A10" s="6">
        <v>8</v>
      </c>
      <c r="B10" s="6" t="s">
        <v>22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f t="shared" si="0"/>
        <v>20</v>
      </c>
    </row>
    <row r="11" ht="15.6" spans="1:8">
      <c r="A11" s="6">
        <v>9</v>
      </c>
      <c r="B11" s="6" t="s">
        <v>23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f t="shared" si="0"/>
        <v>20</v>
      </c>
    </row>
    <row r="12" ht="15.6" spans="1:8">
      <c r="A12" s="6">
        <v>10</v>
      </c>
      <c r="B12" s="6" t="s">
        <v>24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f t="shared" si="0"/>
        <v>20</v>
      </c>
    </row>
    <row r="13" ht="15.6" spans="1:8">
      <c r="A13" s="6">
        <v>11</v>
      </c>
      <c r="B13" s="6" t="s">
        <v>25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f t="shared" si="0"/>
        <v>20</v>
      </c>
    </row>
    <row r="14" ht="15.6" spans="1:8">
      <c r="A14" s="6">
        <v>12</v>
      </c>
      <c r="B14" s="6" t="s">
        <v>26</v>
      </c>
      <c r="C14" s="7">
        <v>0</v>
      </c>
      <c r="D14" s="7">
        <v>0</v>
      </c>
      <c r="E14" s="7">
        <v>0</v>
      </c>
      <c r="F14" s="7">
        <v>0</v>
      </c>
      <c r="G14" s="7">
        <v>0.25</v>
      </c>
      <c r="H14" s="7">
        <f t="shared" si="0"/>
        <v>20.25</v>
      </c>
    </row>
    <row r="15" ht="15.6" spans="1:8">
      <c r="A15" s="6">
        <v>13</v>
      </c>
      <c r="B15" s="6" t="s">
        <v>27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f t="shared" si="0"/>
        <v>20</v>
      </c>
    </row>
    <row r="16" ht="15.6" spans="1:8">
      <c r="A16" s="6">
        <v>14</v>
      </c>
      <c r="B16" s="6" t="s">
        <v>28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f t="shared" si="0"/>
        <v>20</v>
      </c>
    </row>
    <row r="17" ht="15.6" spans="1:8">
      <c r="A17" s="6">
        <v>15</v>
      </c>
      <c r="B17" s="6" t="s">
        <v>29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f t="shared" si="0"/>
        <v>20</v>
      </c>
    </row>
    <row r="18" ht="124.8" spans="1:8">
      <c r="A18" s="3" t="s">
        <v>1</v>
      </c>
      <c r="B18" s="3" t="s">
        <v>30</v>
      </c>
      <c r="C18" s="4" t="s">
        <v>124</v>
      </c>
      <c r="D18" s="4" t="s">
        <v>125</v>
      </c>
      <c r="E18" s="4" t="s">
        <v>126</v>
      </c>
      <c r="F18" s="4" t="s">
        <v>127</v>
      </c>
      <c r="G18" s="4" t="s">
        <v>128</v>
      </c>
      <c r="H18" s="5" t="s">
        <v>7</v>
      </c>
    </row>
    <row r="19" ht="15.6" spans="1:8">
      <c r="A19" s="8">
        <v>1</v>
      </c>
      <c r="B19" s="9" t="s">
        <v>31</v>
      </c>
      <c r="C19" s="7">
        <v>0</v>
      </c>
      <c r="D19" s="7">
        <v>0</v>
      </c>
      <c r="E19" s="7">
        <v>0</v>
      </c>
      <c r="F19" s="7">
        <v>0</v>
      </c>
      <c r="G19" s="7">
        <v>1.5</v>
      </c>
      <c r="H19" s="7">
        <f t="shared" ref="H19:H32" si="1">20+SUM(C19:G19)</f>
        <v>21.5</v>
      </c>
    </row>
    <row r="20" ht="15.6" spans="1:8">
      <c r="A20" s="8">
        <v>2</v>
      </c>
      <c r="B20" s="9" t="s">
        <v>32</v>
      </c>
      <c r="C20" s="7">
        <v>0</v>
      </c>
      <c r="D20" s="7">
        <v>0</v>
      </c>
      <c r="E20" s="7">
        <v>0</v>
      </c>
      <c r="F20" s="7">
        <v>0</v>
      </c>
      <c r="G20" s="7">
        <v>1.5</v>
      </c>
      <c r="H20" s="7">
        <f t="shared" si="1"/>
        <v>21.5</v>
      </c>
    </row>
    <row r="21" ht="15.6" spans="1:8">
      <c r="A21" s="8">
        <v>3</v>
      </c>
      <c r="B21" s="9" t="s">
        <v>33</v>
      </c>
      <c r="C21" s="7">
        <v>0</v>
      </c>
      <c r="D21" s="7">
        <v>0</v>
      </c>
      <c r="E21" s="7">
        <v>0</v>
      </c>
      <c r="F21" s="7">
        <v>0</v>
      </c>
      <c r="G21" s="7">
        <v>1</v>
      </c>
      <c r="H21" s="7">
        <f t="shared" si="1"/>
        <v>21</v>
      </c>
    </row>
    <row r="22" ht="15.6" spans="1:8">
      <c r="A22" s="8">
        <v>4</v>
      </c>
      <c r="B22" s="9" t="s">
        <v>34</v>
      </c>
      <c r="C22" s="7">
        <v>0</v>
      </c>
      <c r="D22" s="7">
        <v>0</v>
      </c>
      <c r="E22" s="7">
        <v>0</v>
      </c>
      <c r="F22" s="7">
        <v>0</v>
      </c>
      <c r="G22" s="7">
        <v>1</v>
      </c>
      <c r="H22" s="7">
        <f t="shared" si="1"/>
        <v>21</v>
      </c>
    </row>
    <row r="23" ht="15.6" spans="1:8">
      <c r="A23" s="8">
        <v>5</v>
      </c>
      <c r="B23" s="9" t="s">
        <v>35</v>
      </c>
      <c r="C23" s="7">
        <v>0</v>
      </c>
      <c r="D23" s="7">
        <v>0</v>
      </c>
      <c r="E23" s="7">
        <v>0</v>
      </c>
      <c r="F23" s="7">
        <v>0</v>
      </c>
      <c r="G23" s="7">
        <v>0.5</v>
      </c>
      <c r="H23" s="7">
        <f t="shared" si="1"/>
        <v>20.5</v>
      </c>
    </row>
    <row r="24" ht="15.6" spans="1:8">
      <c r="A24" s="8">
        <v>6</v>
      </c>
      <c r="B24" s="9" t="s">
        <v>37</v>
      </c>
      <c r="C24" s="7">
        <v>0</v>
      </c>
      <c r="D24" s="7">
        <v>0</v>
      </c>
      <c r="E24" s="7">
        <v>0</v>
      </c>
      <c r="F24" s="7">
        <v>0</v>
      </c>
      <c r="G24" s="7">
        <v>0.75</v>
      </c>
      <c r="H24" s="7">
        <f t="shared" si="1"/>
        <v>20.75</v>
      </c>
    </row>
    <row r="25" ht="15.6" spans="1:8">
      <c r="A25" s="8">
        <v>7</v>
      </c>
      <c r="B25" s="9" t="s">
        <v>38</v>
      </c>
      <c r="C25" s="7">
        <v>0</v>
      </c>
      <c r="D25" s="7">
        <v>0</v>
      </c>
      <c r="E25" s="7">
        <v>0</v>
      </c>
      <c r="F25" s="7">
        <v>0</v>
      </c>
      <c r="G25" s="7">
        <v>1.75</v>
      </c>
      <c r="H25" s="7">
        <f t="shared" si="1"/>
        <v>21.75</v>
      </c>
    </row>
    <row r="26" ht="15.6" spans="1:8">
      <c r="A26" s="8">
        <v>8</v>
      </c>
      <c r="B26" s="9" t="s">
        <v>39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f t="shared" si="1"/>
        <v>20</v>
      </c>
    </row>
    <row r="27" ht="15.6" spans="1:8">
      <c r="A27" s="8">
        <v>9</v>
      </c>
      <c r="B27" s="9" t="s">
        <v>40</v>
      </c>
      <c r="C27" s="7">
        <v>0</v>
      </c>
      <c r="D27" s="7">
        <v>0</v>
      </c>
      <c r="E27" s="7">
        <v>0</v>
      </c>
      <c r="F27" s="7">
        <v>0.5</v>
      </c>
      <c r="G27" s="7">
        <v>1.25</v>
      </c>
      <c r="H27" s="7">
        <f t="shared" si="1"/>
        <v>21.75</v>
      </c>
    </row>
    <row r="28" ht="15.6" spans="1:8">
      <c r="A28" s="8">
        <v>10</v>
      </c>
      <c r="B28" s="9" t="s">
        <v>41</v>
      </c>
      <c r="C28" s="7">
        <v>0</v>
      </c>
      <c r="D28" s="7">
        <v>0</v>
      </c>
      <c r="E28" s="7">
        <v>0</v>
      </c>
      <c r="F28" s="7">
        <v>0</v>
      </c>
      <c r="G28" s="7">
        <v>1.5</v>
      </c>
      <c r="H28" s="7">
        <f t="shared" si="1"/>
        <v>21.5</v>
      </c>
    </row>
    <row r="29" ht="15.6" spans="1:8">
      <c r="A29" s="8">
        <v>11</v>
      </c>
      <c r="B29" s="9" t="s">
        <v>42</v>
      </c>
      <c r="C29" s="7">
        <v>0</v>
      </c>
      <c r="D29" s="7">
        <v>0</v>
      </c>
      <c r="E29" s="7">
        <v>0</v>
      </c>
      <c r="F29" s="7">
        <v>0</v>
      </c>
      <c r="G29" s="7">
        <v>1.5</v>
      </c>
      <c r="H29" s="7">
        <f t="shared" si="1"/>
        <v>21.5</v>
      </c>
    </row>
    <row r="30" ht="15.6" spans="1:8">
      <c r="A30" s="8">
        <v>12</v>
      </c>
      <c r="B30" s="9" t="s">
        <v>43</v>
      </c>
      <c r="C30" s="7">
        <v>0</v>
      </c>
      <c r="D30" s="7">
        <v>0</v>
      </c>
      <c r="E30" s="7">
        <v>0</v>
      </c>
      <c r="F30" s="7">
        <v>0</v>
      </c>
      <c r="G30" s="7">
        <v>0.25</v>
      </c>
      <c r="H30" s="7">
        <f t="shared" si="1"/>
        <v>20.25</v>
      </c>
    </row>
    <row r="31" ht="15.6" spans="1:8">
      <c r="A31" s="8">
        <v>13</v>
      </c>
      <c r="B31" s="9" t="s">
        <v>44</v>
      </c>
      <c r="C31" s="7">
        <v>0</v>
      </c>
      <c r="D31" s="7">
        <v>0</v>
      </c>
      <c r="E31" s="7">
        <v>0</v>
      </c>
      <c r="F31" s="7">
        <v>0</v>
      </c>
      <c r="G31" s="7">
        <v>1.25</v>
      </c>
      <c r="H31" s="7">
        <f t="shared" si="1"/>
        <v>21.25</v>
      </c>
    </row>
    <row r="32" ht="15.6" spans="1:8">
      <c r="A32" s="8">
        <v>14</v>
      </c>
      <c r="B32" s="9" t="s">
        <v>45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f t="shared" si="1"/>
        <v>20</v>
      </c>
    </row>
    <row r="33" ht="124.8" spans="1:8">
      <c r="A33" s="10" t="s">
        <v>1</v>
      </c>
      <c r="B33" s="10" t="s">
        <v>46</v>
      </c>
      <c r="C33" s="4" t="s">
        <v>124</v>
      </c>
      <c r="D33" s="4" t="s">
        <v>125</v>
      </c>
      <c r="E33" s="4" t="s">
        <v>126</v>
      </c>
      <c r="F33" s="4" t="s">
        <v>127</v>
      </c>
      <c r="G33" s="4" t="s">
        <v>128</v>
      </c>
      <c r="H33" s="5" t="s">
        <v>7</v>
      </c>
    </row>
    <row r="34" ht="15.6" spans="1:8">
      <c r="A34" s="11">
        <v>1</v>
      </c>
      <c r="B34" s="9" t="s">
        <v>47</v>
      </c>
      <c r="C34" s="7">
        <v>0</v>
      </c>
      <c r="D34" s="7">
        <v>0</v>
      </c>
      <c r="E34" s="7">
        <v>1</v>
      </c>
      <c r="F34" s="7">
        <v>0</v>
      </c>
      <c r="G34" s="7">
        <v>5</v>
      </c>
      <c r="H34" s="7">
        <f t="shared" ref="H34:H47" si="2">20+SUM(C34:G34)</f>
        <v>26</v>
      </c>
    </row>
    <row r="35" ht="15.6" spans="1:8">
      <c r="A35" s="11">
        <v>2</v>
      </c>
      <c r="B35" s="9" t="s">
        <v>48</v>
      </c>
      <c r="C35" s="7">
        <v>0</v>
      </c>
      <c r="D35" s="7">
        <v>0</v>
      </c>
      <c r="E35" s="7">
        <v>0</v>
      </c>
      <c r="F35" s="7">
        <v>0.5</v>
      </c>
      <c r="G35" s="7">
        <v>5.5</v>
      </c>
      <c r="H35" s="7">
        <f t="shared" si="2"/>
        <v>26</v>
      </c>
    </row>
    <row r="36" ht="15.6" spans="1:8">
      <c r="A36" s="11">
        <v>3</v>
      </c>
      <c r="B36" s="9" t="s">
        <v>49</v>
      </c>
      <c r="C36" s="7">
        <v>0</v>
      </c>
      <c r="D36" s="7">
        <v>0</v>
      </c>
      <c r="E36" s="7">
        <v>0</v>
      </c>
      <c r="F36" s="7">
        <v>0</v>
      </c>
      <c r="G36" s="7">
        <v>4.5</v>
      </c>
      <c r="H36" s="7">
        <f t="shared" si="2"/>
        <v>24.5</v>
      </c>
    </row>
    <row r="37" ht="15.6" spans="1:8">
      <c r="A37" s="11">
        <v>4</v>
      </c>
      <c r="B37" s="9" t="s">
        <v>50</v>
      </c>
      <c r="C37" s="7">
        <v>0</v>
      </c>
      <c r="D37" s="7">
        <v>0</v>
      </c>
      <c r="E37" s="7">
        <v>0</v>
      </c>
      <c r="F37" s="7">
        <v>0</v>
      </c>
      <c r="G37" s="7">
        <v>1.5</v>
      </c>
      <c r="H37" s="7">
        <f t="shared" si="2"/>
        <v>21.5</v>
      </c>
    </row>
    <row r="38" ht="15.6" spans="1:8">
      <c r="A38" s="11">
        <v>5</v>
      </c>
      <c r="B38" s="9" t="s">
        <v>51</v>
      </c>
      <c r="C38" s="7">
        <v>0</v>
      </c>
      <c r="D38" s="7">
        <v>0</v>
      </c>
      <c r="E38" s="7">
        <v>0</v>
      </c>
      <c r="F38" s="7">
        <v>0</v>
      </c>
      <c r="G38" s="7">
        <v>1.5</v>
      </c>
      <c r="H38" s="7">
        <f t="shared" si="2"/>
        <v>21.5</v>
      </c>
    </row>
    <row r="39" ht="15.6" spans="1:8">
      <c r="A39" s="11">
        <v>6</v>
      </c>
      <c r="B39" s="9" t="s">
        <v>52</v>
      </c>
      <c r="C39" s="7">
        <v>0</v>
      </c>
      <c r="D39" s="7">
        <v>0</v>
      </c>
      <c r="E39" s="7">
        <v>0</v>
      </c>
      <c r="F39" s="7">
        <v>0</v>
      </c>
      <c r="G39" s="7">
        <v>4.25</v>
      </c>
      <c r="H39" s="7">
        <f t="shared" si="2"/>
        <v>24.25</v>
      </c>
    </row>
    <row r="40" ht="15.6" spans="1:8">
      <c r="A40" s="11">
        <v>7</v>
      </c>
      <c r="B40" s="9" t="s">
        <v>53</v>
      </c>
      <c r="C40" s="7">
        <v>0</v>
      </c>
      <c r="D40" s="7">
        <v>0</v>
      </c>
      <c r="E40" s="7">
        <v>0</v>
      </c>
      <c r="F40" s="7">
        <v>0</v>
      </c>
      <c r="G40" s="7">
        <v>0.5</v>
      </c>
      <c r="H40" s="7">
        <f t="shared" si="2"/>
        <v>20.5</v>
      </c>
    </row>
    <row r="41" ht="15.6" spans="1:8">
      <c r="A41" s="11">
        <v>8</v>
      </c>
      <c r="B41" s="9" t="s">
        <v>54</v>
      </c>
      <c r="C41" s="7">
        <v>0</v>
      </c>
      <c r="D41" s="7">
        <v>0</v>
      </c>
      <c r="E41" s="7">
        <v>0</v>
      </c>
      <c r="F41" s="7">
        <v>0</v>
      </c>
      <c r="G41" s="7">
        <v>3.25</v>
      </c>
      <c r="H41" s="7">
        <f t="shared" si="2"/>
        <v>23.25</v>
      </c>
    </row>
    <row r="42" ht="15.6" spans="1:8">
      <c r="A42" s="11">
        <v>9</v>
      </c>
      <c r="B42" s="9" t="s">
        <v>55</v>
      </c>
      <c r="C42" s="7">
        <v>0</v>
      </c>
      <c r="D42" s="7">
        <v>0</v>
      </c>
      <c r="E42" s="7">
        <v>0</v>
      </c>
      <c r="F42" s="7">
        <v>0.5</v>
      </c>
      <c r="G42" s="7">
        <v>2.25</v>
      </c>
      <c r="H42" s="7">
        <f t="shared" si="2"/>
        <v>22.75</v>
      </c>
    </row>
    <row r="43" ht="15.6" spans="1:8">
      <c r="A43" s="11">
        <v>10</v>
      </c>
      <c r="B43" s="9" t="s">
        <v>56</v>
      </c>
      <c r="C43" s="7">
        <v>0</v>
      </c>
      <c r="D43" s="7">
        <v>0</v>
      </c>
      <c r="E43" s="7">
        <v>0</v>
      </c>
      <c r="F43" s="7">
        <v>0</v>
      </c>
      <c r="G43" s="7">
        <v>11.25</v>
      </c>
      <c r="H43" s="7">
        <f t="shared" si="2"/>
        <v>31.25</v>
      </c>
    </row>
    <row r="44" ht="15.6" spans="1:8">
      <c r="A44" s="11">
        <v>11</v>
      </c>
      <c r="B44" s="9" t="s">
        <v>57</v>
      </c>
      <c r="C44" s="7">
        <v>0</v>
      </c>
      <c r="D44" s="7">
        <v>0</v>
      </c>
      <c r="E44" s="7">
        <v>0</v>
      </c>
      <c r="F44" s="7">
        <v>0</v>
      </c>
      <c r="G44" s="7">
        <v>3.25</v>
      </c>
      <c r="H44" s="7">
        <f t="shared" si="2"/>
        <v>23.25</v>
      </c>
    </row>
    <row r="45" ht="15.6" spans="1:8">
      <c r="A45" s="11">
        <v>12</v>
      </c>
      <c r="B45" s="9" t="s">
        <v>58</v>
      </c>
      <c r="C45" s="7">
        <v>0</v>
      </c>
      <c r="D45" s="7">
        <v>0</v>
      </c>
      <c r="E45" s="7">
        <v>0</v>
      </c>
      <c r="F45" s="7">
        <v>0</v>
      </c>
      <c r="G45" s="7">
        <v>1.75</v>
      </c>
      <c r="H45" s="7">
        <f t="shared" si="2"/>
        <v>21.75</v>
      </c>
    </row>
    <row r="46" ht="15.6" spans="1:8">
      <c r="A46" s="11">
        <v>13</v>
      </c>
      <c r="B46" s="9" t="s">
        <v>59</v>
      </c>
      <c r="C46" s="7">
        <v>0</v>
      </c>
      <c r="D46" s="7">
        <v>0</v>
      </c>
      <c r="E46" s="7">
        <v>0</v>
      </c>
      <c r="F46" s="7">
        <v>0</v>
      </c>
      <c r="G46" s="7">
        <v>1.75</v>
      </c>
      <c r="H46" s="7">
        <f t="shared" si="2"/>
        <v>21.75</v>
      </c>
    </row>
    <row r="47" ht="15.6" spans="1:8">
      <c r="A47" s="11">
        <v>14</v>
      </c>
      <c r="B47" s="9" t="s">
        <v>60</v>
      </c>
      <c r="C47" s="7">
        <v>0</v>
      </c>
      <c r="D47" s="7">
        <v>0</v>
      </c>
      <c r="E47" s="7">
        <v>0</v>
      </c>
      <c r="F47" s="7">
        <v>0.5</v>
      </c>
      <c r="G47" s="7">
        <v>5.25</v>
      </c>
      <c r="H47" s="7">
        <f t="shared" si="2"/>
        <v>25.75</v>
      </c>
    </row>
    <row r="48" ht="124.8" spans="1:8">
      <c r="A48" s="10" t="s">
        <v>1</v>
      </c>
      <c r="B48" s="10" t="s">
        <v>61</v>
      </c>
      <c r="C48" s="4" t="s">
        <v>124</v>
      </c>
      <c r="D48" s="4" t="s">
        <v>125</v>
      </c>
      <c r="E48" s="4" t="s">
        <v>126</v>
      </c>
      <c r="F48" s="4" t="s">
        <v>127</v>
      </c>
      <c r="G48" s="4" t="s">
        <v>128</v>
      </c>
      <c r="H48" s="5" t="s">
        <v>7</v>
      </c>
    </row>
    <row r="49" ht="15.6" spans="1:8">
      <c r="A49" s="12">
        <v>1</v>
      </c>
      <c r="B49" s="12" t="s">
        <v>62</v>
      </c>
      <c r="C49" s="7">
        <v>0</v>
      </c>
      <c r="D49" s="7">
        <v>0</v>
      </c>
      <c r="E49" s="7">
        <v>1</v>
      </c>
      <c r="F49" s="7">
        <v>1</v>
      </c>
      <c r="G49" s="7">
        <v>0.5</v>
      </c>
      <c r="H49" s="7">
        <f t="shared" ref="H49:H62" si="3">20+SUM(C49:G49)</f>
        <v>22.5</v>
      </c>
    </row>
    <row r="50" ht="15.6" spans="1:8">
      <c r="A50" s="12">
        <v>2</v>
      </c>
      <c r="B50" s="12" t="s">
        <v>63</v>
      </c>
      <c r="C50" s="7">
        <v>0</v>
      </c>
      <c r="D50" s="7">
        <v>0</v>
      </c>
      <c r="E50" s="7">
        <v>0</v>
      </c>
      <c r="F50" s="7">
        <v>1</v>
      </c>
      <c r="G50" s="7">
        <v>2.75</v>
      </c>
      <c r="H50" s="7">
        <f t="shared" si="3"/>
        <v>23.75</v>
      </c>
    </row>
    <row r="51" ht="15.6" spans="1:8">
      <c r="A51" s="12">
        <v>3</v>
      </c>
      <c r="B51" s="12" t="s">
        <v>64</v>
      </c>
      <c r="C51" s="7">
        <v>0</v>
      </c>
      <c r="D51" s="7">
        <v>0</v>
      </c>
      <c r="E51" s="7">
        <v>0</v>
      </c>
      <c r="F51" s="7">
        <v>0.5</v>
      </c>
      <c r="G51" s="7">
        <v>11.5</v>
      </c>
      <c r="H51" s="7">
        <f t="shared" si="3"/>
        <v>32</v>
      </c>
    </row>
    <row r="52" ht="15.6" spans="1:8">
      <c r="A52" s="12">
        <v>4</v>
      </c>
      <c r="B52" s="12" t="s">
        <v>65</v>
      </c>
      <c r="C52" s="7">
        <v>0</v>
      </c>
      <c r="D52" s="7">
        <v>0</v>
      </c>
      <c r="E52" s="7">
        <v>0</v>
      </c>
      <c r="F52" s="7">
        <v>0.5</v>
      </c>
      <c r="G52" s="7">
        <v>2.75</v>
      </c>
      <c r="H52" s="7">
        <f t="shared" si="3"/>
        <v>23.25</v>
      </c>
    </row>
    <row r="53" ht="15.6" spans="1:8">
      <c r="A53" s="12">
        <v>5</v>
      </c>
      <c r="B53" s="12" t="s">
        <v>66</v>
      </c>
      <c r="C53" s="7">
        <v>0</v>
      </c>
      <c r="D53" s="7">
        <v>0</v>
      </c>
      <c r="E53" s="7">
        <v>0</v>
      </c>
      <c r="F53" s="7">
        <v>0.5</v>
      </c>
      <c r="G53" s="7">
        <v>3.25</v>
      </c>
      <c r="H53" s="7">
        <f t="shared" si="3"/>
        <v>23.75</v>
      </c>
    </row>
    <row r="54" ht="15.6" spans="1:8">
      <c r="A54" s="12">
        <v>6</v>
      </c>
      <c r="B54" s="12" t="s">
        <v>67</v>
      </c>
      <c r="C54" s="7">
        <v>0</v>
      </c>
      <c r="D54" s="7">
        <v>0</v>
      </c>
      <c r="E54" s="7">
        <v>0</v>
      </c>
      <c r="F54" s="7">
        <v>0</v>
      </c>
      <c r="G54" s="7">
        <v>8</v>
      </c>
      <c r="H54" s="7">
        <f t="shared" si="3"/>
        <v>28</v>
      </c>
    </row>
    <row r="55" ht="15.6" spans="1:8">
      <c r="A55" s="12">
        <v>7</v>
      </c>
      <c r="B55" s="12" t="s">
        <v>68</v>
      </c>
      <c r="C55" s="7">
        <v>0</v>
      </c>
      <c r="D55" s="7">
        <v>0</v>
      </c>
      <c r="E55" s="7">
        <v>0</v>
      </c>
      <c r="F55" s="7">
        <v>0</v>
      </c>
      <c r="G55" s="7">
        <v>4.25</v>
      </c>
      <c r="H55" s="7">
        <f t="shared" si="3"/>
        <v>24.25</v>
      </c>
    </row>
    <row r="56" ht="15.6" spans="1:8">
      <c r="A56" s="12">
        <v>8</v>
      </c>
      <c r="B56" s="12" t="s">
        <v>69</v>
      </c>
      <c r="C56" s="7">
        <v>0</v>
      </c>
      <c r="D56" s="7">
        <v>0</v>
      </c>
      <c r="E56" s="7">
        <v>0</v>
      </c>
      <c r="F56" s="7">
        <v>0.5</v>
      </c>
      <c r="G56" s="7">
        <v>5.75</v>
      </c>
      <c r="H56" s="7">
        <f t="shared" si="3"/>
        <v>26.25</v>
      </c>
    </row>
    <row r="57" ht="15.6" spans="1:8">
      <c r="A57" s="12">
        <v>9</v>
      </c>
      <c r="B57" s="12" t="s">
        <v>70</v>
      </c>
      <c r="C57" s="7">
        <v>0</v>
      </c>
      <c r="D57" s="7">
        <v>0</v>
      </c>
      <c r="E57" s="7">
        <v>0</v>
      </c>
      <c r="F57" s="7">
        <v>0.5</v>
      </c>
      <c r="G57" s="7">
        <v>7.5</v>
      </c>
      <c r="H57" s="7">
        <f t="shared" si="3"/>
        <v>28</v>
      </c>
    </row>
    <row r="58" ht="15.6" spans="1:8">
      <c r="A58" s="12">
        <v>10</v>
      </c>
      <c r="B58" s="12" t="s">
        <v>71</v>
      </c>
      <c r="C58" s="7">
        <v>0</v>
      </c>
      <c r="D58" s="7">
        <v>0</v>
      </c>
      <c r="E58" s="7">
        <v>0</v>
      </c>
      <c r="F58" s="7">
        <v>0.5</v>
      </c>
      <c r="G58" s="7">
        <v>3.75</v>
      </c>
      <c r="H58" s="7">
        <f t="shared" si="3"/>
        <v>24.25</v>
      </c>
    </row>
    <row r="59" ht="15.6" spans="1:8">
      <c r="A59" s="12">
        <v>11</v>
      </c>
      <c r="B59" s="12" t="s">
        <v>72</v>
      </c>
      <c r="C59" s="7">
        <v>0</v>
      </c>
      <c r="D59" s="7">
        <v>0</v>
      </c>
      <c r="E59" s="7">
        <v>0</v>
      </c>
      <c r="F59" s="7">
        <v>1</v>
      </c>
      <c r="G59" s="7">
        <v>7.75</v>
      </c>
      <c r="H59" s="7">
        <f t="shared" si="3"/>
        <v>28.75</v>
      </c>
    </row>
    <row r="60" ht="15.6" spans="1:8">
      <c r="A60" s="12">
        <v>12</v>
      </c>
      <c r="B60" s="12" t="s">
        <v>73</v>
      </c>
      <c r="C60" s="7">
        <v>0</v>
      </c>
      <c r="D60" s="7">
        <v>0</v>
      </c>
      <c r="E60" s="7">
        <v>0</v>
      </c>
      <c r="F60" s="7">
        <v>0</v>
      </c>
      <c r="G60" s="7">
        <v>2.75</v>
      </c>
      <c r="H60" s="7">
        <f t="shared" si="3"/>
        <v>22.75</v>
      </c>
    </row>
    <row r="61" ht="15.6" spans="1:8">
      <c r="A61" s="12">
        <v>13</v>
      </c>
      <c r="B61" s="12" t="s">
        <v>74</v>
      </c>
      <c r="C61" s="7">
        <v>0</v>
      </c>
      <c r="D61" s="7">
        <v>0</v>
      </c>
      <c r="E61" s="7">
        <v>0</v>
      </c>
      <c r="F61" s="7">
        <v>0.5</v>
      </c>
      <c r="G61" s="7">
        <v>3.75</v>
      </c>
      <c r="H61" s="7">
        <f t="shared" si="3"/>
        <v>24.25</v>
      </c>
    </row>
    <row r="62" ht="15.6" spans="1:8">
      <c r="A62" s="12">
        <v>14</v>
      </c>
      <c r="B62" s="12" t="s">
        <v>75</v>
      </c>
      <c r="C62" s="7">
        <v>0</v>
      </c>
      <c r="D62" s="7">
        <v>0</v>
      </c>
      <c r="E62" s="7">
        <v>0</v>
      </c>
      <c r="F62" s="7">
        <v>0</v>
      </c>
      <c r="G62" s="7">
        <v>2.5</v>
      </c>
      <c r="H62" s="7">
        <f t="shared" si="3"/>
        <v>22.5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班团考核总分表</vt:lpstr>
      <vt:lpstr>班团组织工作</vt:lpstr>
      <vt:lpstr>班风学风建设</vt:lpstr>
      <vt:lpstr>文明寝室建设</vt:lpstr>
      <vt:lpstr>活动开展情况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16083</dc:creator>
  <cp:lastModifiedBy>眼神迷离</cp:lastModifiedBy>
  <dcterms:created xsi:type="dcterms:W3CDTF">2021-06-20T09:30:00Z</dcterms:created>
  <dcterms:modified xsi:type="dcterms:W3CDTF">2022-01-13T08:28:57Z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2052-11.3.0.9236</vt:lpwstr>
  </property>
</Properties>
</file>